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5236" windowWidth="19200" windowHeight="12045" activeTab="0"/>
  </bookViews>
  <sheets>
    <sheet name="Aktivitāte" sheetId="1" r:id="rId1"/>
  </sheets>
  <definedNames>
    <definedName name="ExternalData_1" localSheetId="0">'Aktivitāte'!$A$1:$U$124</definedName>
  </definedNames>
  <calcPr fullCalcOnLoad="1"/>
</workbook>
</file>

<file path=xl/sharedStrings.xml><?xml version="1.0" encoding="utf-8"?>
<sst xmlns="http://schemas.openxmlformats.org/spreadsheetml/2006/main" count="152" uniqueCount="141">
  <si>
    <t>%</t>
  </si>
  <si>
    <t>Eiropas Parlamenta vēlēšanu kopējā aktivitāte</t>
  </si>
  <si>
    <t>līdz 8:00</t>
  </si>
  <si>
    <t>līdz 12:00</t>
  </si>
  <si>
    <t>līdz 16:00</t>
  </si>
  <si>
    <t>līdz 20:00</t>
  </si>
  <si>
    <t>Latvijā</t>
  </si>
  <si>
    <t>Rīga</t>
  </si>
  <si>
    <t>Jūrmala</t>
  </si>
  <si>
    <t>Valmiera</t>
  </si>
  <si>
    <t>Ādažu novads</t>
  </si>
  <si>
    <t>Alojas novads</t>
  </si>
  <si>
    <t>Alūksnes novads</t>
  </si>
  <si>
    <t>Amatas novads</t>
  </si>
  <si>
    <t>Apes novads</t>
  </si>
  <si>
    <t>Babītes novads</t>
  </si>
  <si>
    <t>Baldones novads</t>
  </si>
  <si>
    <t>Beverīnas novads</t>
  </si>
  <si>
    <t>Burtnieku novads</t>
  </si>
  <si>
    <t>Carnikavas novads</t>
  </si>
  <si>
    <t>Cēsu novads</t>
  </si>
  <si>
    <t>Cesvaines novads</t>
  </si>
  <si>
    <t>Ērgļu novads</t>
  </si>
  <si>
    <t>Garkalnes novads</t>
  </si>
  <si>
    <t>Gulbenes novads</t>
  </si>
  <si>
    <t>Ikšķiles novads</t>
  </si>
  <si>
    <t>Inčukalna novads</t>
  </si>
  <si>
    <t>Jaunpiebalgas novads</t>
  </si>
  <si>
    <t>Ķeguma novads</t>
  </si>
  <si>
    <t>Ķekavas novads</t>
  </si>
  <si>
    <t>Krimuldas novads</t>
  </si>
  <si>
    <t>Lielvārdes novads</t>
  </si>
  <si>
    <t>Līgatnes novads</t>
  </si>
  <si>
    <t>Limbažu novads</t>
  </si>
  <si>
    <t>Lubānas novads</t>
  </si>
  <si>
    <t>Madonas novads</t>
  </si>
  <si>
    <t>Mālpils novads</t>
  </si>
  <si>
    <t>Mārupes novads</t>
  </si>
  <si>
    <t>Mazsalacas novads</t>
  </si>
  <si>
    <t>Naukšēnu novads</t>
  </si>
  <si>
    <t>Ogres novads</t>
  </si>
  <si>
    <t>Olaines novads</t>
  </si>
  <si>
    <t>Pārgaujas novads</t>
  </si>
  <si>
    <t>Priekuļu novads</t>
  </si>
  <si>
    <t>Raunas novads</t>
  </si>
  <si>
    <t>Ropažu novads</t>
  </si>
  <si>
    <t>Rūjienas novads</t>
  </si>
  <si>
    <t>Salacgrīvas novads</t>
  </si>
  <si>
    <t>Salaspils novads</t>
  </si>
  <si>
    <t>Saulkrastu novads</t>
  </si>
  <si>
    <t>Sējas novads</t>
  </si>
  <si>
    <t>Siguldas novads</t>
  </si>
  <si>
    <t>Smiltenes novads</t>
  </si>
  <si>
    <t>Stopiņu novads</t>
  </si>
  <si>
    <t>Strenču novads</t>
  </si>
  <si>
    <t>Valkas novads</t>
  </si>
  <si>
    <t>Valmieras novads</t>
  </si>
  <si>
    <t>Varakļānu novads</t>
  </si>
  <si>
    <t>Vecpiebalgas novads</t>
  </si>
  <si>
    <t>Daugavpils</t>
  </si>
  <si>
    <t>Rēzekne</t>
  </si>
  <si>
    <t>Aglonas novads</t>
  </si>
  <si>
    <t>Baltinavas novads</t>
  </si>
  <si>
    <t>Balvu novads</t>
  </si>
  <si>
    <t>Ciblas novads</t>
  </si>
  <si>
    <t>Dagdas novads</t>
  </si>
  <si>
    <t>Daugavpils novads</t>
  </si>
  <si>
    <t>Ilūkstes novads</t>
  </si>
  <si>
    <t>Kārsavas novads</t>
  </si>
  <si>
    <t>Krāslavas novads</t>
  </si>
  <si>
    <t>Līvānu novads</t>
  </si>
  <si>
    <t>Ludzas novads</t>
  </si>
  <si>
    <t>Preiļu novads</t>
  </si>
  <si>
    <t>Rēzeknes novads</t>
  </si>
  <si>
    <t>Riebiņu novads</t>
  </si>
  <si>
    <t>Rugāju novads</t>
  </si>
  <si>
    <t>Vārkavas novads</t>
  </si>
  <si>
    <t>Viļakas novads</t>
  </si>
  <si>
    <t>Viļānu novads</t>
  </si>
  <si>
    <t>Zilupes novads</t>
  </si>
  <si>
    <t>Liepāja</t>
  </si>
  <si>
    <t>Ventspils</t>
  </si>
  <si>
    <t>Aizputes novads</t>
  </si>
  <si>
    <t>Alsungas novads</t>
  </si>
  <si>
    <t>Brocēnu novads</t>
  </si>
  <si>
    <t>Dundagas novads</t>
  </si>
  <si>
    <t>Durbes novads</t>
  </si>
  <si>
    <t>Grobiņas novads</t>
  </si>
  <si>
    <t>Kuldīgas novads</t>
  </si>
  <si>
    <t>Nīcas novads</t>
  </si>
  <si>
    <t>Pāvilostas novads</t>
  </si>
  <si>
    <t>Priekules novads</t>
  </si>
  <si>
    <t>Rojas novads</t>
  </si>
  <si>
    <t>Rucavas novads</t>
  </si>
  <si>
    <t>Saldus novads</t>
  </si>
  <si>
    <t>Skrundas novads</t>
  </si>
  <si>
    <t>Talsu novads</t>
  </si>
  <si>
    <t>Vaiņodes novads</t>
  </si>
  <si>
    <t>Ventspils novads</t>
  </si>
  <si>
    <t>Jelgava</t>
  </si>
  <si>
    <t>Jēkabpils</t>
  </si>
  <si>
    <t>Aizkraukles novads</t>
  </si>
  <si>
    <t>Aknīstes novads</t>
  </si>
  <si>
    <t>Auces novads</t>
  </si>
  <si>
    <t>Bauskas novads</t>
  </si>
  <si>
    <t>Dobeles novads</t>
  </si>
  <si>
    <t>Engures novads</t>
  </si>
  <si>
    <t>Iecavas novads</t>
  </si>
  <si>
    <t>Jaunjelgavas novads</t>
  </si>
  <si>
    <t>Jaunpils novads</t>
  </si>
  <si>
    <t>Jēkabpils novads</t>
  </si>
  <si>
    <t>Jelgavas novads</t>
  </si>
  <si>
    <t>Kandavas novads</t>
  </si>
  <si>
    <t>Kokneses novads</t>
  </si>
  <si>
    <t>Krustpils novads</t>
  </si>
  <si>
    <t>Neretas novads</t>
  </si>
  <si>
    <t>Ozolnieku novads</t>
  </si>
  <si>
    <t>Pļaviņu novads</t>
  </si>
  <si>
    <t>Rundāles novads</t>
  </si>
  <si>
    <t>Salas novads</t>
  </si>
  <si>
    <t>Skrīveru novads</t>
  </si>
  <si>
    <t>Tērvetes novads</t>
  </si>
  <si>
    <t>Tukuma novads</t>
  </si>
  <si>
    <t>Vecumnieku novads</t>
  </si>
  <si>
    <t>Viesītes novads</t>
  </si>
  <si>
    <t>03.06.2009.</t>
  </si>
  <si>
    <t>03.06.2009. līdz 04.06.2009.</t>
  </si>
  <si>
    <t>03.06.2009. līdz 05.06.2009.</t>
  </si>
  <si>
    <t>Pašvaldība/pasta balsošana</t>
  </si>
  <si>
    <t>Reģistrēto vēlētāju skaits pašvaldību vēlēšanās</t>
  </si>
  <si>
    <t>Nobalsojušo vēlētāju skaits iepriekšējās balsošanas dienās (% no reģistrēto vēlētāju skaita pašvaldību vēlēšanās)</t>
  </si>
  <si>
    <t>Nobalsojušo vēlētāju skaits vēlēšanu dienā (% no reģistrēto vēlētāju skaita pašvaldību vēlēšanās)</t>
  </si>
  <si>
    <t>Vēlētāju aktivitāte 2009.gada 6.jūnija Eiropas Parlamenta un pašvaldību vēlēšanās</t>
  </si>
  <si>
    <t>Republikas pilsētas</t>
  </si>
  <si>
    <t>Novadi</t>
  </si>
  <si>
    <t>Vēlēšanu iecirknis balsošanai pa pastu</t>
  </si>
  <si>
    <t>Nobalsojušo vēlētāju skaits stacionārajās ārstniecības iestādēs Eiropas Parlamenta vēlēšanās</t>
  </si>
  <si>
    <t>Nobalsojušo vēlētāju skaits atrašanās vietā Eiropas Parlamenta vēlēšanās</t>
  </si>
  <si>
    <t>Pašvaldību vēlēšanu kopējā aktivitāte</t>
  </si>
  <si>
    <t>Nobalsojušo vēlētāju skaits atrašanās vietā pašvaldību vēlēšanās</t>
  </si>
  <si>
    <t>Reģistrēto vēlētāju skats Eiropas Parlamenta vēlēšanās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</si>
</sst>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 wrapText="1"/>
    </xf>
    <xf numFmtId="0" fontId="2" fillId="20" borderId="10" xfId="0" applyFont="1" applyFill="1" applyBorder="1" applyAlignment="1">
      <alignment horizontal="right"/>
    </xf>
    <xf numFmtId="2" fontId="2" fillId="2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horizontal="right" wrapText="1"/>
      <protection/>
    </xf>
    <xf numFmtId="0" fontId="2" fillId="0" borderId="10" xfId="55" applyFont="1" applyFill="1" applyBorder="1" applyAlignment="1">
      <alignment horizontal="right" wrapText="1"/>
      <protection/>
    </xf>
    <xf numFmtId="0" fontId="0" fillId="0" borderId="0" xfId="0" applyAlignment="1">
      <alignment vertical="center"/>
    </xf>
    <xf numFmtId="0" fontId="2" fillId="20" borderId="10" xfId="0" applyFont="1" applyFill="1" applyBorder="1" applyAlignment="1">
      <alignment horizontal="center" vertical="center" wrapText="1"/>
    </xf>
    <xf numFmtId="2" fontId="2" fillId="2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16" fontId="2" fillId="2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2" fillId="20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2" fontId="2" fillId="20" borderId="13" xfId="0" applyNumberFormat="1" applyFont="1" applyFill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0" fillId="0" borderId="0" xfId="0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1" fillId="0" borderId="10" xfId="57" applyFont="1" applyFill="1" applyBorder="1" applyAlignment="1">
      <alignment horizontal="right" wrapText="1"/>
      <protection/>
    </xf>
    <xf numFmtId="2" fontId="1" fillId="0" borderId="10" xfId="0" applyNumberFormat="1" applyFont="1" applyFill="1" applyBorder="1" applyAlignment="1">
      <alignment/>
    </xf>
    <xf numFmtId="0" fontId="1" fillId="0" borderId="10" xfId="56" applyFont="1" applyFill="1" applyBorder="1" applyAlignment="1">
      <alignment horizontal="right" wrapText="1"/>
      <protection/>
    </xf>
    <xf numFmtId="2" fontId="1" fillId="0" borderId="13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55" applyFont="1" applyFill="1" applyBorder="1" applyAlignment="1">
      <alignment horizontal="right" wrapText="1"/>
      <protection/>
    </xf>
    <xf numFmtId="2" fontId="3" fillId="0" borderId="10" xfId="0" applyNumberFormat="1" applyFont="1" applyBorder="1" applyAlignment="1">
      <alignment/>
    </xf>
    <xf numFmtId="0" fontId="3" fillId="0" borderId="10" xfId="58" applyFont="1" applyFill="1" applyBorder="1" applyAlignment="1">
      <alignment horizontal="right" wrapText="1"/>
      <protection/>
    </xf>
    <xf numFmtId="2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57" applyFont="1" applyFill="1" applyBorder="1" applyAlignment="1">
      <alignment horizontal="right" wrapText="1"/>
      <protection/>
    </xf>
    <xf numFmtId="0" fontId="3" fillId="0" borderId="10" xfId="56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2" fontId="2" fillId="20" borderId="18" xfId="0" applyNumberFormat="1" applyFont="1" applyFill="1" applyBorder="1" applyAlignment="1">
      <alignment horizontal="center" vertical="center" wrapText="1"/>
    </xf>
    <xf numFmtId="2" fontId="2" fillId="20" borderId="17" xfId="0" applyNumberFormat="1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0" fillId="20" borderId="17" xfId="0" applyFill="1" applyBorder="1" applyAlignment="1">
      <alignment horizontal="center" vertical="center" wrapText="1"/>
    </xf>
    <xf numFmtId="2" fontId="2" fillId="20" borderId="19" xfId="0" applyNumberFormat="1" applyFont="1" applyFill="1" applyBorder="1" applyAlignment="1">
      <alignment horizontal="center" vertical="center" wrapText="1"/>
    </xf>
    <xf numFmtId="2" fontId="2" fillId="2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iropa" xfId="55"/>
    <cellStyle name="Normal_eiropa_1" xfId="56"/>
    <cellStyle name="Normal_pašvaldība_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tabSelected="1"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33" sqref="E133"/>
    </sheetView>
  </sheetViews>
  <sheetFormatPr defaultColWidth="9.00390625" defaultRowHeight="14.25"/>
  <cols>
    <col min="1" max="1" width="19.125" style="0" bestFit="1" customWidth="1"/>
    <col min="2" max="2" width="12.75390625" style="0" customWidth="1"/>
    <col min="3" max="3" width="14.25390625" style="0" customWidth="1"/>
    <col min="4" max="4" width="6.125" style="8" customWidth="1"/>
    <col min="5" max="5" width="12.00390625" style="0" customWidth="1"/>
    <col min="6" max="6" width="14.75390625" style="14" customWidth="1"/>
    <col min="7" max="7" width="7.00390625" style="15" customWidth="1"/>
    <col min="8" max="8" width="13.375" style="0" customWidth="1"/>
    <col min="9" max="9" width="6.75390625" style="8" customWidth="1"/>
    <col min="10" max="10" width="13.125" style="0" customWidth="1"/>
    <col min="11" max="11" width="6.00390625" style="8" bestFit="1" customWidth="1"/>
    <col min="12" max="12" width="13.50390625" style="0" customWidth="1"/>
    <col min="13" max="13" width="7.00390625" style="8" bestFit="1" customWidth="1"/>
    <col min="14" max="14" width="8.625" style="0" customWidth="1"/>
    <col min="15" max="15" width="6.00390625" style="8" bestFit="1" customWidth="1"/>
    <col min="16" max="16" width="9.125" style="0" customWidth="1"/>
    <col min="17" max="17" width="6.125" style="8" customWidth="1"/>
    <col min="18" max="18" width="9.375" style="0" customWidth="1"/>
    <col min="19" max="19" width="6.125" style="8" customWidth="1"/>
    <col min="20" max="20" width="9.50390625" style="0" customWidth="1"/>
    <col min="21" max="21" width="6.00390625" style="8" customWidth="1"/>
    <col min="22" max="22" width="17.125" style="0" customWidth="1"/>
    <col min="23" max="23" width="7.00390625" style="8" customWidth="1"/>
    <col min="24" max="24" width="16.50390625" style="0" customWidth="1"/>
    <col min="25" max="25" width="7.00390625" style="8" customWidth="1"/>
    <col min="26" max="26" width="15.75390625" style="14" customWidth="1"/>
    <col min="27" max="27" width="7.625" style="15" customWidth="1"/>
  </cols>
  <sheetData>
    <row r="1" spans="1:27" s="1" customFormat="1" ht="15">
      <c r="A1" s="1" t="s">
        <v>132</v>
      </c>
      <c r="D1" s="7"/>
      <c r="F1" s="13"/>
      <c r="G1" s="34"/>
      <c r="I1" s="7"/>
      <c r="K1" s="7"/>
      <c r="M1" s="7"/>
      <c r="O1" s="7"/>
      <c r="Q1" s="7"/>
      <c r="S1" s="7"/>
      <c r="U1" s="7"/>
      <c r="W1" s="7"/>
      <c r="Y1" s="7"/>
      <c r="Z1" s="13"/>
      <c r="AA1" s="34"/>
    </row>
    <row r="2" spans="4:27" s="1" customFormat="1" ht="15">
      <c r="D2" s="7"/>
      <c r="F2" s="13"/>
      <c r="G2" s="34"/>
      <c r="I2" s="7"/>
      <c r="K2" s="7"/>
      <c r="M2" s="7"/>
      <c r="O2" s="7"/>
      <c r="Q2" s="7"/>
      <c r="S2" s="7"/>
      <c r="U2" s="7"/>
      <c r="W2" s="7"/>
      <c r="Y2" s="7"/>
      <c r="Z2" s="13"/>
      <c r="AA2" s="34"/>
    </row>
    <row r="3" spans="1:27" s="6" customFormat="1" ht="47.25" customHeight="1">
      <c r="A3" s="67" t="s">
        <v>128</v>
      </c>
      <c r="B3" s="67" t="s">
        <v>140</v>
      </c>
      <c r="C3" s="67" t="s">
        <v>1</v>
      </c>
      <c r="D3" s="69" t="s">
        <v>0</v>
      </c>
      <c r="E3" s="67" t="s">
        <v>129</v>
      </c>
      <c r="F3" s="67" t="s">
        <v>138</v>
      </c>
      <c r="G3" s="77" t="s">
        <v>0</v>
      </c>
      <c r="H3" s="72" t="s">
        <v>130</v>
      </c>
      <c r="I3" s="72"/>
      <c r="J3" s="72"/>
      <c r="K3" s="72"/>
      <c r="L3" s="72"/>
      <c r="M3" s="75"/>
      <c r="N3" s="71" t="s">
        <v>131</v>
      </c>
      <c r="O3" s="72"/>
      <c r="P3" s="72"/>
      <c r="Q3" s="72"/>
      <c r="R3" s="72"/>
      <c r="S3" s="72"/>
      <c r="T3" s="72"/>
      <c r="U3" s="73"/>
      <c r="V3" s="67" t="s">
        <v>137</v>
      </c>
      <c r="W3" s="69" t="s">
        <v>0</v>
      </c>
      <c r="X3" s="67" t="s">
        <v>136</v>
      </c>
      <c r="Y3" s="69" t="s">
        <v>0</v>
      </c>
      <c r="Z3" s="67" t="s">
        <v>139</v>
      </c>
      <c r="AA3" s="69" t="s">
        <v>0</v>
      </c>
    </row>
    <row r="4" spans="1:27" s="6" customFormat="1" ht="42" customHeight="1">
      <c r="A4" s="68"/>
      <c r="B4" s="74"/>
      <c r="C4" s="76"/>
      <c r="D4" s="70"/>
      <c r="E4" s="68"/>
      <c r="F4" s="74"/>
      <c r="G4" s="78"/>
      <c r="H4" s="35" t="s">
        <v>125</v>
      </c>
      <c r="I4" s="33" t="s">
        <v>0</v>
      </c>
      <c r="J4" s="32" t="s">
        <v>126</v>
      </c>
      <c r="K4" s="33" t="s">
        <v>0</v>
      </c>
      <c r="L4" s="32" t="s">
        <v>127</v>
      </c>
      <c r="M4" s="33" t="s">
        <v>0</v>
      </c>
      <c r="N4" s="32" t="s">
        <v>2</v>
      </c>
      <c r="O4" s="33" t="s">
        <v>0</v>
      </c>
      <c r="P4" s="32" t="s">
        <v>3</v>
      </c>
      <c r="Q4" s="33" t="s">
        <v>0</v>
      </c>
      <c r="R4" s="32" t="s">
        <v>4</v>
      </c>
      <c r="S4" s="33" t="s">
        <v>0</v>
      </c>
      <c r="T4" s="32" t="s">
        <v>5</v>
      </c>
      <c r="U4" s="33" t="s">
        <v>0</v>
      </c>
      <c r="V4" s="68"/>
      <c r="W4" s="70"/>
      <c r="X4" s="68"/>
      <c r="Y4" s="70"/>
      <c r="Z4" s="68"/>
      <c r="AA4" s="70"/>
    </row>
    <row r="5" spans="1:27" s="4" customFormat="1" ht="33" customHeight="1">
      <c r="A5" s="60" t="s">
        <v>133</v>
      </c>
      <c r="B5" s="61"/>
      <c r="C5" s="61"/>
      <c r="D5" s="61"/>
      <c r="E5" s="62"/>
      <c r="F5" s="62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3"/>
    </row>
    <row r="6" spans="1:27" s="2" customFormat="1" ht="14.25">
      <c r="A6" s="9" t="s">
        <v>7</v>
      </c>
      <c r="B6" s="29">
        <v>406485</v>
      </c>
      <c r="C6" s="29">
        <v>242391</v>
      </c>
      <c r="D6" s="26">
        <f aca="true" t="shared" si="0" ref="D6:D14">C6/B6*100</f>
        <v>59.630982693088306</v>
      </c>
      <c r="E6" s="28">
        <v>411279</v>
      </c>
      <c r="F6" s="28">
        <v>242358</v>
      </c>
      <c r="G6" s="45">
        <f>F6/E6*100</f>
        <v>58.92788107343191</v>
      </c>
      <c r="H6" s="36">
        <v>9594</v>
      </c>
      <c r="I6" s="11">
        <f aca="true" t="shared" si="1" ref="I6:I14">H6/E6*100</f>
        <v>2.3327230420225686</v>
      </c>
      <c r="J6" s="10">
        <v>19601</v>
      </c>
      <c r="K6" s="11">
        <f aca="true" t="shared" si="2" ref="K6:K14">J6/E6*100</f>
        <v>4.765864534780526</v>
      </c>
      <c r="L6" s="46">
        <v>47683</v>
      </c>
      <c r="M6" s="11">
        <f aca="true" t="shared" si="3" ref="M6:M14">L6/E6*100</f>
        <v>11.593832896889946</v>
      </c>
      <c r="N6" s="10">
        <v>3660</v>
      </c>
      <c r="O6" s="11">
        <f aca="true" t="shared" si="4" ref="O6:O14">N6/E6*100</f>
        <v>0.889906851553325</v>
      </c>
      <c r="P6" s="10">
        <v>59933</v>
      </c>
      <c r="Q6" s="11">
        <f aca="true" t="shared" si="5" ref="Q6:Q14">P6/E6*100</f>
        <v>14.572346266159956</v>
      </c>
      <c r="R6" s="10">
        <v>129898</v>
      </c>
      <c r="S6" s="11">
        <f aca="true" t="shared" si="6" ref="S6:S14">R6/E6*100</f>
        <v>31.58391262379066</v>
      </c>
      <c r="T6" s="10">
        <v>175939</v>
      </c>
      <c r="U6" s="11">
        <f aca="true" t="shared" si="7" ref="U6:U14">T6/E6*100</f>
        <v>42.77850315722417</v>
      </c>
      <c r="V6" s="48">
        <v>1791</v>
      </c>
      <c r="W6" s="11">
        <f>V6/B6*100</f>
        <v>0.44060666445256286</v>
      </c>
      <c r="X6" s="10">
        <v>569</v>
      </c>
      <c r="Y6" s="11">
        <f>X6/B6*100</f>
        <v>0.13998056508850265</v>
      </c>
      <c r="Z6" s="46">
        <v>1868</v>
      </c>
      <c r="AA6" s="11">
        <f>Z6/E6*100</f>
        <v>0.4541928958201124</v>
      </c>
    </row>
    <row r="7" spans="1:27" ht="14.25">
      <c r="A7" s="12" t="s">
        <v>59</v>
      </c>
      <c r="B7" s="29">
        <v>62973</v>
      </c>
      <c r="C7" s="29">
        <v>34975</v>
      </c>
      <c r="D7" s="26">
        <f t="shared" si="0"/>
        <v>55.53967573404475</v>
      </c>
      <c r="E7" s="28">
        <v>63472</v>
      </c>
      <c r="F7" s="28">
        <v>35063</v>
      </c>
      <c r="G7" s="45">
        <f aca="true" t="shared" si="8" ref="G7:G14">F7/E7*100</f>
        <v>55.241681371313334</v>
      </c>
      <c r="H7" s="37">
        <v>844</v>
      </c>
      <c r="I7" s="11">
        <f t="shared" si="1"/>
        <v>1.3297201915805394</v>
      </c>
      <c r="J7" s="12">
        <v>1736</v>
      </c>
      <c r="K7" s="11">
        <f t="shared" si="2"/>
        <v>2.7350642803125784</v>
      </c>
      <c r="L7" s="46">
        <v>5172</v>
      </c>
      <c r="M7" s="11">
        <f t="shared" si="3"/>
        <v>8.148474918074111</v>
      </c>
      <c r="N7" s="12">
        <v>974</v>
      </c>
      <c r="O7" s="11">
        <f t="shared" si="4"/>
        <v>1.5345349130325183</v>
      </c>
      <c r="P7" s="12">
        <v>11193</v>
      </c>
      <c r="Q7" s="11">
        <f t="shared" si="5"/>
        <v>17.634547517015378</v>
      </c>
      <c r="R7" s="12">
        <v>21746</v>
      </c>
      <c r="S7" s="11">
        <f t="shared" si="6"/>
        <v>34.26077640534409</v>
      </c>
      <c r="T7" s="12">
        <v>28151</v>
      </c>
      <c r="U7" s="11">
        <f t="shared" si="7"/>
        <v>44.35184018149735</v>
      </c>
      <c r="V7" s="48">
        <v>349</v>
      </c>
      <c r="W7" s="11">
        <f aca="true" t="shared" si="9" ref="W7:W14">V7/B7*100</f>
        <v>0.5542057707271371</v>
      </c>
      <c r="X7" s="48">
        <v>77</v>
      </c>
      <c r="Y7" s="11">
        <f aca="true" t="shared" si="10" ref="Y7:Y14">X7/B7*100</f>
        <v>0.12227462563320789</v>
      </c>
      <c r="Z7" s="46">
        <v>363</v>
      </c>
      <c r="AA7" s="11">
        <f aca="true" t="shared" si="11" ref="AA7:AA14">Z7/E7*100</f>
        <v>0.5719057222082178</v>
      </c>
    </row>
    <row r="8" spans="1:27" ht="14.25">
      <c r="A8" s="12" t="s">
        <v>99</v>
      </c>
      <c r="B8" s="29">
        <v>40387</v>
      </c>
      <c r="C8" s="29">
        <v>21030</v>
      </c>
      <c r="D8" s="26">
        <f t="shared" si="0"/>
        <v>52.07121103325327</v>
      </c>
      <c r="E8" s="28">
        <v>40545</v>
      </c>
      <c r="F8" s="28">
        <v>21070</v>
      </c>
      <c r="G8" s="45">
        <f t="shared" si="8"/>
        <v>51.96695030213343</v>
      </c>
      <c r="H8" s="37">
        <v>456</v>
      </c>
      <c r="I8" s="11">
        <f t="shared" si="1"/>
        <v>1.124676285608583</v>
      </c>
      <c r="J8" s="12">
        <v>984</v>
      </c>
      <c r="K8" s="11">
        <f t="shared" si="2"/>
        <v>2.42693303736589</v>
      </c>
      <c r="L8" s="46">
        <v>3177</v>
      </c>
      <c r="M8" s="11">
        <f t="shared" si="3"/>
        <v>7.835738068812431</v>
      </c>
      <c r="N8" s="12">
        <v>375</v>
      </c>
      <c r="O8" s="11">
        <f t="shared" si="4"/>
        <v>0.924898261191269</v>
      </c>
      <c r="P8" s="12">
        <v>6352</v>
      </c>
      <c r="Q8" s="11">
        <f t="shared" si="5"/>
        <v>15.666543346898507</v>
      </c>
      <c r="R8" s="12">
        <v>12187</v>
      </c>
      <c r="S8" s="11">
        <f t="shared" si="6"/>
        <v>30.057960291034654</v>
      </c>
      <c r="T8" s="12">
        <v>16269</v>
      </c>
      <c r="U8" s="11">
        <f t="shared" si="7"/>
        <v>40.125786163522015</v>
      </c>
      <c r="V8" s="48">
        <v>227</v>
      </c>
      <c r="W8" s="11">
        <f t="shared" si="9"/>
        <v>0.5620620496694481</v>
      </c>
      <c r="X8" s="48">
        <v>26</v>
      </c>
      <c r="Y8" s="11">
        <f t="shared" si="10"/>
        <v>0.06437715106346101</v>
      </c>
      <c r="Z8" s="46">
        <v>228</v>
      </c>
      <c r="AA8" s="11">
        <f t="shared" si="11"/>
        <v>0.5623381428042915</v>
      </c>
    </row>
    <row r="9" spans="1:27" ht="14.25">
      <c r="A9" s="12" t="s">
        <v>100</v>
      </c>
      <c r="B9" s="29">
        <v>17850</v>
      </c>
      <c r="C9" s="29">
        <v>9366</v>
      </c>
      <c r="D9" s="26">
        <f t="shared" si="0"/>
        <v>52.470588235294116</v>
      </c>
      <c r="E9" s="28">
        <v>17901</v>
      </c>
      <c r="F9" s="28">
        <v>9370</v>
      </c>
      <c r="G9" s="45">
        <f t="shared" si="8"/>
        <v>52.34344450030724</v>
      </c>
      <c r="H9" s="37">
        <v>224</v>
      </c>
      <c r="I9" s="11">
        <f t="shared" si="1"/>
        <v>1.25132674152282</v>
      </c>
      <c r="J9" s="12">
        <v>506</v>
      </c>
      <c r="K9" s="11">
        <f t="shared" si="2"/>
        <v>2.826657728618513</v>
      </c>
      <c r="L9" s="46">
        <v>1650</v>
      </c>
      <c r="M9" s="11">
        <f t="shared" si="3"/>
        <v>9.217362158538629</v>
      </c>
      <c r="N9" s="12">
        <v>234</v>
      </c>
      <c r="O9" s="11">
        <f t="shared" si="4"/>
        <v>1.3071895424836601</v>
      </c>
      <c r="P9" s="12">
        <v>3156</v>
      </c>
      <c r="Q9" s="11">
        <f t="shared" si="5"/>
        <v>17.63029998324116</v>
      </c>
      <c r="R9" s="12">
        <v>5679</v>
      </c>
      <c r="S9" s="11">
        <f t="shared" si="6"/>
        <v>31.724484665661134</v>
      </c>
      <c r="T9" s="12">
        <v>7129</v>
      </c>
      <c r="U9" s="11">
        <f t="shared" si="7"/>
        <v>39.82459080498296</v>
      </c>
      <c r="V9" s="48">
        <v>100</v>
      </c>
      <c r="W9" s="11">
        <f t="shared" si="9"/>
        <v>0.5602240896358543</v>
      </c>
      <c r="X9" s="48">
        <v>10</v>
      </c>
      <c r="Y9" s="11">
        <f t="shared" si="10"/>
        <v>0.05602240896358543</v>
      </c>
      <c r="Z9" s="46">
        <v>100</v>
      </c>
      <c r="AA9" s="11">
        <f t="shared" si="11"/>
        <v>0.5586280096084018</v>
      </c>
    </row>
    <row r="10" spans="1:27" ht="14.25">
      <c r="A10" s="12" t="s">
        <v>8</v>
      </c>
      <c r="B10" s="29">
        <v>34172</v>
      </c>
      <c r="C10" s="29">
        <v>19825</v>
      </c>
      <c r="D10" s="26">
        <f t="shared" si="0"/>
        <v>58.015334191735924</v>
      </c>
      <c r="E10" s="28">
        <v>34451</v>
      </c>
      <c r="F10" s="28">
        <v>20053</v>
      </c>
      <c r="G10" s="45">
        <f t="shared" si="8"/>
        <v>58.20730893152594</v>
      </c>
      <c r="H10" s="37">
        <v>467</v>
      </c>
      <c r="I10" s="11">
        <f t="shared" si="1"/>
        <v>1.3555484601317813</v>
      </c>
      <c r="J10" s="12">
        <v>1198</v>
      </c>
      <c r="K10" s="11">
        <f t="shared" si="2"/>
        <v>3.477402687875533</v>
      </c>
      <c r="L10" s="46">
        <v>3079</v>
      </c>
      <c r="M10" s="11">
        <f t="shared" si="3"/>
        <v>8.937331282110824</v>
      </c>
      <c r="N10" s="12">
        <v>326</v>
      </c>
      <c r="O10" s="11">
        <f t="shared" si="4"/>
        <v>0.9462715160662971</v>
      </c>
      <c r="P10" s="12">
        <v>5169</v>
      </c>
      <c r="Q10" s="11">
        <f t="shared" si="5"/>
        <v>15.003918609038925</v>
      </c>
      <c r="R10" s="12">
        <v>11235</v>
      </c>
      <c r="S10" s="11">
        <f t="shared" si="6"/>
        <v>32.61153522394125</v>
      </c>
      <c r="T10" s="12">
        <v>15181</v>
      </c>
      <c r="U10" s="11">
        <f t="shared" si="7"/>
        <v>44.065484311050476</v>
      </c>
      <c r="V10" s="48">
        <v>307</v>
      </c>
      <c r="W10" s="11">
        <f t="shared" si="9"/>
        <v>0.898396347887159</v>
      </c>
      <c r="X10" s="48">
        <v>73</v>
      </c>
      <c r="Y10" s="11">
        <f t="shared" si="10"/>
        <v>0.21362519021421045</v>
      </c>
      <c r="Z10" s="46">
        <v>315</v>
      </c>
      <c r="AA10" s="11">
        <f t="shared" si="11"/>
        <v>0.9143421090824648</v>
      </c>
    </row>
    <row r="11" spans="1:27" ht="14.25">
      <c r="A11" s="12" t="s">
        <v>80</v>
      </c>
      <c r="B11" s="29">
        <v>47231</v>
      </c>
      <c r="C11" s="29">
        <v>25144</v>
      </c>
      <c r="D11" s="26">
        <f t="shared" si="0"/>
        <v>53.23622197285681</v>
      </c>
      <c r="E11" s="28">
        <v>47543</v>
      </c>
      <c r="F11" s="28">
        <v>25232</v>
      </c>
      <c r="G11" s="45">
        <f t="shared" si="8"/>
        <v>53.071955913594</v>
      </c>
      <c r="H11" s="37">
        <v>482</v>
      </c>
      <c r="I11" s="11">
        <f t="shared" si="1"/>
        <v>1.013819069053278</v>
      </c>
      <c r="J11" s="12">
        <v>1321</v>
      </c>
      <c r="K11" s="11">
        <f t="shared" si="2"/>
        <v>2.778537324106598</v>
      </c>
      <c r="L11" s="46">
        <v>3893</v>
      </c>
      <c r="M11" s="11">
        <f t="shared" si="3"/>
        <v>8.188376837809983</v>
      </c>
      <c r="N11" s="12">
        <v>347</v>
      </c>
      <c r="O11" s="11">
        <f t="shared" si="4"/>
        <v>0.7298655953557832</v>
      </c>
      <c r="P11" s="12">
        <v>7661</v>
      </c>
      <c r="Q11" s="11">
        <f t="shared" si="5"/>
        <v>16.11383379256673</v>
      </c>
      <c r="R11" s="12">
        <v>15333</v>
      </c>
      <c r="S11" s="11">
        <f t="shared" si="6"/>
        <v>32.25080453484214</v>
      </c>
      <c r="T11" s="12">
        <v>19689</v>
      </c>
      <c r="U11" s="11">
        <f t="shared" si="7"/>
        <v>41.41303661948131</v>
      </c>
      <c r="V11" s="48">
        <v>212</v>
      </c>
      <c r="W11" s="11">
        <f t="shared" si="9"/>
        <v>0.44885774173741827</v>
      </c>
      <c r="X11" s="48">
        <v>24</v>
      </c>
      <c r="Y11" s="11">
        <f t="shared" si="10"/>
        <v>0.05081408397027376</v>
      </c>
      <c r="Z11" s="46">
        <v>222</v>
      </c>
      <c r="AA11" s="11">
        <f t="shared" si="11"/>
        <v>0.46694571230254717</v>
      </c>
    </row>
    <row r="12" spans="1:27" ht="14.25">
      <c r="A12" s="12" t="s">
        <v>60</v>
      </c>
      <c r="B12" s="29">
        <v>26273</v>
      </c>
      <c r="C12" s="29">
        <v>14147</v>
      </c>
      <c r="D12" s="26">
        <f t="shared" si="0"/>
        <v>53.84615384615385</v>
      </c>
      <c r="E12" s="28">
        <v>26299</v>
      </c>
      <c r="F12" s="28">
        <v>14162</v>
      </c>
      <c r="G12" s="45">
        <f t="shared" si="8"/>
        <v>53.84995627210159</v>
      </c>
      <c r="H12" s="37">
        <v>569</v>
      </c>
      <c r="I12" s="11">
        <f t="shared" si="1"/>
        <v>2.1635803642724056</v>
      </c>
      <c r="J12" s="12">
        <v>1062</v>
      </c>
      <c r="K12" s="11">
        <f t="shared" si="2"/>
        <v>4.038176356515457</v>
      </c>
      <c r="L12" s="46">
        <v>3179</v>
      </c>
      <c r="M12" s="11">
        <f t="shared" si="3"/>
        <v>12.087912087912088</v>
      </c>
      <c r="N12" s="12">
        <v>399</v>
      </c>
      <c r="O12" s="11">
        <f t="shared" si="4"/>
        <v>1.5171679531541125</v>
      </c>
      <c r="P12" s="12">
        <v>4743</v>
      </c>
      <c r="Q12" s="11">
        <f t="shared" si="5"/>
        <v>18.034906270200388</v>
      </c>
      <c r="R12" s="12">
        <v>8018</v>
      </c>
      <c r="S12" s="11">
        <f t="shared" si="6"/>
        <v>30.487851249096927</v>
      </c>
      <c r="T12" s="12">
        <v>10157</v>
      </c>
      <c r="U12" s="11">
        <f t="shared" si="7"/>
        <v>38.621240351344156</v>
      </c>
      <c r="V12" s="48">
        <v>139</v>
      </c>
      <c r="W12" s="11">
        <f t="shared" si="9"/>
        <v>0.5290602519697027</v>
      </c>
      <c r="X12" s="48">
        <v>21</v>
      </c>
      <c r="Y12" s="11">
        <f t="shared" si="10"/>
        <v>0.07992996612491912</v>
      </c>
      <c r="Z12" s="46">
        <v>143</v>
      </c>
      <c r="AA12" s="11">
        <f t="shared" si="11"/>
        <v>0.5437469105289174</v>
      </c>
    </row>
    <row r="13" spans="1:27" ht="14.25">
      <c r="A13" s="12" t="s">
        <v>9</v>
      </c>
      <c r="B13" s="29">
        <v>19083</v>
      </c>
      <c r="C13" s="29">
        <v>10522</v>
      </c>
      <c r="D13" s="26">
        <f t="shared" si="0"/>
        <v>55.138081014515535</v>
      </c>
      <c r="E13" s="28">
        <v>19106</v>
      </c>
      <c r="F13" s="28">
        <v>10656</v>
      </c>
      <c r="G13" s="45">
        <f t="shared" si="8"/>
        <v>55.7730555846331</v>
      </c>
      <c r="H13" s="37">
        <v>216</v>
      </c>
      <c r="I13" s="11">
        <f t="shared" si="1"/>
        <v>1.1305349104993196</v>
      </c>
      <c r="J13" s="12">
        <v>496</v>
      </c>
      <c r="K13" s="11">
        <f t="shared" si="2"/>
        <v>2.5960431278132523</v>
      </c>
      <c r="L13" s="46">
        <v>1871</v>
      </c>
      <c r="M13" s="11">
        <f t="shared" si="3"/>
        <v>9.792735266408457</v>
      </c>
      <c r="N13" s="12">
        <v>227</v>
      </c>
      <c r="O13" s="11">
        <f t="shared" si="4"/>
        <v>1.1881084476080812</v>
      </c>
      <c r="P13" s="12">
        <v>3622</v>
      </c>
      <c r="Q13" s="11">
        <f t="shared" si="5"/>
        <v>18.957395582539515</v>
      </c>
      <c r="R13" s="12">
        <v>6491</v>
      </c>
      <c r="S13" s="11">
        <f t="shared" si="6"/>
        <v>33.973620852088345</v>
      </c>
      <c r="T13" s="12">
        <v>8094</v>
      </c>
      <c r="U13" s="11">
        <f t="shared" si="7"/>
        <v>42.36365539621062</v>
      </c>
      <c r="V13" s="48">
        <v>104</v>
      </c>
      <c r="W13" s="11">
        <f t="shared" si="9"/>
        <v>0.544987685374417</v>
      </c>
      <c r="X13" s="48">
        <v>0</v>
      </c>
      <c r="Y13" s="11">
        <f t="shared" si="10"/>
        <v>0</v>
      </c>
      <c r="Z13" s="46">
        <v>107</v>
      </c>
      <c r="AA13" s="11">
        <f t="shared" si="11"/>
        <v>0.5600334973306814</v>
      </c>
    </row>
    <row r="14" spans="1:27" ht="14.25">
      <c r="A14" s="12" t="s">
        <v>81</v>
      </c>
      <c r="B14" s="29">
        <v>25421</v>
      </c>
      <c r="C14" s="29">
        <v>12462</v>
      </c>
      <c r="D14" s="26">
        <f t="shared" si="0"/>
        <v>49.022461744227215</v>
      </c>
      <c r="E14" s="28">
        <v>25520</v>
      </c>
      <c r="F14" s="28">
        <v>12861</v>
      </c>
      <c r="G14" s="45">
        <f t="shared" si="8"/>
        <v>50.39576802507837</v>
      </c>
      <c r="H14" s="37">
        <v>243</v>
      </c>
      <c r="I14" s="11">
        <f t="shared" si="1"/>
        <v>0.9521943573667712</v>
      </c>
      <c r="J14" s="12">
        <v>692</v>
      </c>
      <c r="K14" s="11">
        <f t="shared" si="2"/>
        <v>2.7115987460815045</v>
      </c>
      <c r="L14" s="46">
        <v>2246</v>
      </c>
      <c r="M14" s="11">
        <f t="shared" si="3"/>
        <v>8.800940438871475</v>
      </c>
      <c r="N14" s="12">
        <v>187</v>
      </c>
      <c r="O14" s="11">
        <f t="shared" si="4"/>
        <v>0.7327586206896551</v>
      </c>
      <c r="P14" s="12">
        <v>4160</v>
      </c>
      <c r="Q14" s="11">
        <f t="shared" si="5"/>
        <v>16.30094043887147</v>
      </c>
      <c r="R14" s="12">
        <v>7960</v>
      </c>
      <c r="S14" s="11">
        <f t="shared" si="6"/>
        <v>31.19122257053292</v>
      </c>
      <c r="T14" s="12">
        <v>9947</v>
      </c>
      <c r="U14" s="11">
        <f t="shared" si="7"/>
        <v>38.97727272727273</v>
      </c>
      <c r="V14" s="48">
        <v>104</v>
      </c>
      <c r="W14" s="11">
        <f t="shared" si="9"/>
        <v>0.4091105778686912</v>
      </c>
      <c r="X14" s="48">
        <v>26</v>
      </c>
      <c r="Y14" s="11">
        <f t="shared" si="10"/>
        <v>0.1022776444671728</v>
      </c>
      <c r="Z14" s="46">
        <v>129</v>
      </c>
      <c r="AA14" s="11">
        <f t="shared" si="11"/>
        <v>0.505485893416928</v>
      </c>
    </row>
    <row r="15" spans="1:27" s="31" customFormat="1" ht="29.25" customHeight="1">
      <c r="A15" s="64" t="s">
        <v>134</v>
      </c>
      <c r="B15" s="65"/>
      <c r="C15" s="65"/>
      <c r="D15" s="65"/>
      <c r="E15" s="66"/>
      <c r="F15" s="66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14.25">
      <c r="A16" s="12" t="s">
        <v>61</v>
      </c>
      <c r="B16" s="29">
        <v>3433</v>
      </c>
      <c r="C16" s="29">
        <v>2034</v>
      </c>
      <c r="D16" s="16">
        <f aca="true" t="shared" si="12" ref="D16:D47">C16/B16*100</f>
        <v>59.24847072531314</v>
      </c>
      <c r="E16" s="28">
        <v>3435</v>
      </c>
      <c r="F16" s="28">
        <v>2154</v>
      </c>
      <c r="G16" s="40">
        <f>F16/E16*100</f>
        <v>62.70742358078603</v>
      </c>
      <c r="H16" s="37">
        <v>86</v>
      </c>
      <c r="I16" s="16">
        <f aca="true" t="shared" si="13" ref="I16:I47">H16/E16*100</f>
        <v>2.5036390101892283</v>
      </c>
      <c r="J16" s="12">
        <v>262</v>
      </c>
      <c r="K16" s="16">
        <f aca="true" t="shared" si="14" ref="K16:K47">J16/E16*100</f>
        <v>7.627365356622999</v>
      </c>
      <c r="L16" s="46">
        <v>748</v>
      </c>
      <c r="M16" s="16">
        <f aca="true" t="shared" si="15" ref="M16:M47">L16/E16*100</f>
        <v>21.775836972343523</v>
      </c>
      <c r="N16" s="12">
        <v>40</v>
      </c>
      <c r="O16" s="16">
        <f aca="true" t="shared" si="16" ref="O16:O47">N16/E16*100</f>
        <v>1.1644832605531297</v>
      </c>
      <c r="P16" s="12">
        <v>680</v>
      </c>
      <c r="Q16" s="16">
        <f aca="true" t="shared" si="17" ref="Q16:Q47">P16/E16*100</f>
        <v>19.7962154294032</v>
      </c>
      <c r="R16" s="12">
        <v>968</v>
      </c>
      <c r="S16" s="16">
        <f aca="true" t="shared" si="18" ref="S16:S47">R16/E16*100</f>
        <v>28.180494905385732</v>
      </c>
      <c r="T16" s="12">
        <v>1142</v>
      </c>
      <c r="U16" s="16">
        <f aca="true" t="shared" si="19" ref="U16:U47">T16/E16*100</f>
        <v>33.24599708879185</v>
      </c>
      <c r="V16" s="48">
        <v>178</v>
      </c>
      <c r="W16" s="16">
        <f>V16/B16*100</f>
        <v>5.184969414506263</v>
      </c>
      <c r="X16" s="48">
        <v>0</v>
      </c>
      <c r="Y16" s="16">
        <f>X16/B16*100</f>
        <v>0</v>
      </c>
      <c r="Z16" s="46">
        <v>213</v>
      </c>
      <c r="AA16" s="16">
        <f>Z16/E16*100</f>
        <v>6.2008733624454155</v>
      </c>
    </row>
    <row r="17" spans="1:27" ht="14.25">
      <c r="A17" s="12" t="s">
        <v>101</v>
      </c>
      <c r="B17" s="29">
        <v>7026</v>
      </c>
      <c r="C17" s="29">
        <v>3680</v>
      </c>
      <c r="D17" s="16">
        <f t="shared" si="12"/>
        <v>52.37688585254768</v>
      </c>
      <c r="E17" s="28">
        <v>7030</v>
      </c>
      <c r="F17" s="28">
        <v>3695</v>
      </c>
      <c r="G17" s="40">
        <f aca="true" t="shared" si="20" ref="G17:G80">F17/E17*100</f>
        <v>52.56045519203414</v>
      </c>
      <c r="H17" s="37">
        <v>93</v>
      </c>
      <c r="I17" s="16">
        <f t="shared" si="13"/>
        <v>1.3229018492176388</v>
      </c>
      <c r="J17" s="12">
        <v>230</v>
      </c>
      <c r="K17" s="16">
        <f t="shared" si="14"/>
        <v>3.2716927453769555</v>
      </c>
      <c r="L17" s="46">
        <v>685</v>
      </c>
      <c r="M17" s="16">
        <f t="shared" si="15"/>
        <v>9.743954480796587</v>
      </c>
      <c r="N17" s="12">
        <v>71</v>
      </c>
      <c r="O17" s="16">
        <f t="shared" si="16"/>
        <v>1.0099573257467993</v>
      </c>
      <c r="P17" s="12">
        <v>1215</v>
      </c>
      <c r="Q17" s="16">
        <f t="shared" si="17"/>
        <v>17.28307254623044</v>
      </c>
      <c r="R17" s="12">
        <v>2141</v>
      </c>
      <c r="S17" s="16">
        <f t="shared" si="18"/>
        <v>30.4551920341394</v>
      </c>
      <c r="T17" s="12">
        <v>2721</v>
      </c>
      <c r="U17" s="16">
        <f t="shared" si="19"/>
        <v>38.705547652916074</v>
      </c>
      <c r="V17" s="48">
        <v>50</v>
      </c>
      <c r="W17" s="16">
        <f aca="true" t="shared" si="21" ref="W17:W80">V17/B17*100</f>
        <v>0.7116424708226587</v>
      </c>
      <c r="X17" s="48">
        <v>0</v>
      </c>
      <c r="Y17" s="16">
        <f aca="true" t="shared" si="22" ref="Y17:Y80">X17/B17*100</f>
        <v>0</v>
      </c>
      <c r="Z17" s="46">
        <v>56</v>
      </c>
      <c r="AA17" s="16">
        <f aca="true" t="shared" si="23" ref="AA17:AA80">Z17/E17*100</f>
        <v>0.7965860597439544</v>
      </c>
    </row>
    <row r="18" spans="1:27" ht="14.25">
      <c r="A18" s="12" t="s">
        <v>82</v>
      </c>
      <c r="B18" s="29">
        <v>8024</v>
      </c>
      <c r="C18" s="29">
        <v>3990</v>
      </c>
      <c r="D18" s="16">
        <f t="shared" si="12"/>
        <v>49.725822532402795</v>
      </c>
      <c r="E18" s="28">
        <v>8042</v>
      </c>
      <c r="F18" s="28">
        <v>4026</v>
      </c>
      <c r="G18" s="40">
        <f t="shared" si="20"/>
        <v>50.06217358865954</v>
      </c>
      <c r="H18" s="37">
        <v>77</v>
      </c>
      <c r="I18" s="16">
        <f t="shared" si="13"/>
        <v>0.9574732653568764</v>
      </c>
      <c r="J18" s="12">
        <v>235</v>
      </c>
      <c r="K18" s="16">
        <f t="shared" si="14"/>
        <v>2.922158666998259</v>
      </c>
      <c r="L18" s="46">
        <v>721</v>
      </c>
      <c r="M18" s="16">
        <f t="shared" si="15"/>
        <v>8.965431484705297</v>
      </c>
      <c r="N18" s="12">
        <v>63</v>
      </c>
      <c r="O18" s="16">
        <f t="shared" si="16"/>
        <v>0.7833872171101717</v>
      </c>
      <c r="P18" s="12">
        <v>1551</v>
      </c>
      <c r="Q18" s="16">
        <f t="shared" si="17"/>
        <v>19.286247202188513</v>
      </c>
      <c r="R18" s="12">
        <v>2474</v>
      </c>
      <c r="S18" s="16">
        <f t="shared" si="18"/>
        <v>30.763491668739118</v>
      </c>
      <c r="T18" s="12">
        <v>2998</v>
      </c>
      <c r="U18" s="16">
        <f t="shared" si="19"/>
        <v>37.27928376025864</v>
      </c>
      <c r="V18" s="48">
        <v>105</v>
      </c>
      <c r="W18" s="16">
        <f t="shared" si="21"/>
        <v>1.3085742771684945</v>
      </c>
      <c r="X18" s="48">
        <v>2</v>
      </c>
      <c r="Y18" s="16">
        <f t="shared" si="22"/>
        <v>0.024925224327018942</v>
      </c>
      <c r="Z18" s="46">
        <v>111</v>
      </c>
      <c r="AA18" s="16">
        <f t="shared" si="23"/>
        <v>1.380253668241731</v>
      </c>
    </row>
    <row r="19" spans="1:27" ht="14.25">
      <c r="A19" s="12" t="s">
        <v>102</v>
      </c>
      <c r="B19" s="29">
        <v>2443</v>
      </c>
      <c r="C19" s="29">
        <v>1143</v>
      </c>
      <c r="D19" s="16">
        <f t="shared" si="12"/>
        <v>46.78673761768318</v>
      </c>
      <c r="E19" s="28">
        <v>2448</v>
      </c>
      <c r="F19" s="28">
        <v>1243</v>
      </c>
      <c r="G19" s="40">
        <f t="shared" si="20"/>
        <v>50.77614379084967</v>
      </c>
      <c r="H19" s="37">
        <v>29</v>
      </c>
      <c r="I19" s="16">
        <f t="shared" si="13"/>
        <v>1.184640522875817</v>
      </c>
      <c r="J19" s="12">
        <v>76</v>
      </c>
      <c r="K19" s="16">
        <f t="shared" si="14"/>
        <v>3.104575163398693</v>
      </c>
      <c r="L19" s="46">
        <v>249</v>
      </c>
      <c r="M19" s="16">
        <f t="shared" si="15"/>
        <v>10.17156862745098</v>
      </c>
      <c r="N19" s="12">
        <v>28</v>
      </c>
      <c r="O19" s="16">
        <f t="shared" si="16"/>
        <v>1.1437908496732025</v>
      </c>
      <c r="P19" s="12">
        <v>467</v>
      </c>
      <c r="Q19" s="16">
        <f t="shared" si="17"/>
        <v>19.076797385620914</v>
      </c>
      <c r="R19" s="12">
        <v>700</v>
      </c>
      <c r="S19" s="16">
        <f t="shared" si="18"/>
        <v>28.594771241830063</v>
      </c>
      <c r="T19" s="12">
        <v>849</v>
      </c>
      <c r="U19" s="16">
        <f t="shared" si="19"/>
        <v>34.681372549019606</v>
      </c>
      <c r="V19" s="48">
        <v>70</v>
      </c>
      <c r="W19" s="16">
        <f t="shared" si="21"/>
        <v>2.865329512893983</v>
      </c>
      <c r="X19" s="48">
        <v>2</v>
      </c>
      <c r="Y19" s="16">
        <f t="shared" si="22"/>
        <v>0.08186655751125665</v>
      </c>
      <c r="Z19" s="46">
        <v>87</v>
      </c>
      <c r="AA19" s="16">
        <f t="shared" si="23"/>
        <v>3.553921568627451</v>
      </c>
    </row>
    <row r="20" spans="1:27" ht="14.25">
      <c r="A20" s="12" t="s">
        <v>11</v>
      </c>
      <c r="B20" s="29">
        <v>4676</v>
      </c>
      <c r="C20" s="29">
        <v>2581</v>
      </c>
      <c r="D20" s="16">
        <f t="shared" si="12"/>
        <v>55.196749358426004</v>
      </c>
      <c r="E20" s="28">
        <v>4678</v>
      </c>
      <c r="F20" s="28">
        <v>2607</v>
      </c>
      <c r="G20" s="40">
        <f t="shared" si="20"/>
        <v>55.728943993159476</v>
      </c>
      <c r="H20" s="37">
        <v>51</v>
      </c>
      <c r="I20" s="16">
        <f t="shared" si="13"/>
        <v>1.0902094912355709</v>
      </c>
      <c r="J20" s="12">
        <v>173</v>
      </c>
      <c r="K20" s="16">
        <f t="shared" si="14"/>
        <v>3.6981616075245833</v>
      </c>
      <c r="L20" s="46">
        <v>568</v>
      </c>
      <c r="M20" s="16">
        <f t="shared" si="15"/>
        <v>12.141941000427533</v>
      </c>
      <c r="N20" s="12">
        <v>55</v>
      </c>
      <c r="O20" s="16">
        <f t="shared" si="16"/>
        <v>1.1757161179991449</v>
      </c>
      <c r="P20" s="12">
        <v>973</v>
      </c>
      <c r="Q20" s="16">
        <f t="shared" si="17"/>
        <v>20.79948696023942</v>
      </c>
      <c r="R20" s="12">
        <v>1495</v>
      </c>
      <c r="S20" s="16">
        <f t="shared" si="18"/>
        <v>31.95810175288585</v>
      </c>
      <c r="T20" s="12">
        <v>1806</v>
      </c>
      <c r="U20" s="16">
        <f t="shared" si="19"/>
        <v>38.60624198375374</v>
      </c>
      <c r="V20" s="48">
        <v>65</v>
      </c>
      <c r="W20" s="16">
        <f t="shared" si="21"/>
        <v>1.390076988879384</v>
      </c>
      <c r="X20" s="48">
        <v>0</v>
      </c>
      <c r="Y20" s="16">
        <f t="shared" si="22"/>
        <v>0</v>
      </c>
      <c r="Z20" s="46">
        <v>66</v>
      </c>
      <c r="AA20" s="16">
        <f t="shared" si="23"/>
        <v>1.410859341598974</v>
      </c>
    </row>
    <row r="21" spans="1:27" ht="14.25">
      <c r="A21" s="12" t="s">
        <v>83</v>
      </c>
      <c r="B21" s="29">
        <v>1338</v>
      </c>
      <c r="C21" s="29">
        <v>684</v>
      </c>
      <c r="D21" s="16">
        <f t="shared" si="12"/>
        <v>51.12107623318386</v>
      </c>
      <c r="E21" s="28">
        <v>1338</v>
      </c>
      <c r="F21" s="28">
        <v>726</v>
      </c>
      <c r="G21" s="40">
        <f t="shared" si="20"/>
        <v>54.26008968609865</v>
      </c>
      <c r="H21" s="37">
        <v>11</v>
      </c>
      <c r="I21" s="16">
        <f t="shared" si="13"/>
        <v>0.8221225710014948</v>
      </c>
      <c r="J21" s="12">
        <v>28</v>
      </c>
      <c r="K21" s="16">
        <f t="shared" si="14"/>
        <v>2.092675635276532</v>
      </c>
      <c r="L21" s="46">
        <v>131</v>
      </c>
      <c r="M21" s="16">
        <f t="shared" si="15"/>
        <v>9.790732436472346</v>
      </c>
      <c r="N21" s="12">
        <v>14</v>
      </c>
      <c r="O21" s="16">
        <f t="shared" si="16"/>
        <v>1.046337817638266</v>
      </c>
      <c r="P21" s="12">
        <v>268</v>
      </c>
      <c r="Q21" s="16">
        <f t="shared" si="17"/>
        <v>20.029895366218238</v>
      </c>
      <c r="R21" s="12">
        <v>440</v>
      </c>
      <c r="S21" s="16">
        <f t="shared" si="18"/>
        <v>32.884902840059794</v>
      </c>
      <c r="T21" s="12">
        <v>544</v>
      </c>
      <c r="U21" s="16">
        <f t="shared" si="19"/>
        <v>40.657698056801195</v>
      </c>
      <c r="V21" s="48">
        <v>26</v>
      </c>
      <c r="W21" s="16">
        <f t="shared" si="21"/>
        <v>1.9431988041853512</v>
      </c>
      <c r="X21" s="48">
        <v>0</v>
      </c>
      <c r="Y21" s="16">
        <f t="shared" si="22"/>
        <v>0</v>
      </c>
      <c r="Z21" s="46">
        <v>26</v>
      </c>
      <c r="AA21" s="16">
        <f t="shared" si="23"/>
        <v>1.9431988041853512</v>
      </c>
    </row>
    <row r="22" spans="1:27" ht="14.25">
      <c r="A22" s="12" t="s">
        <v>12</v>
      </c>
      <c r="B22" s="29">
        <v>14711</v>
      </c>
      <c r="C22" s="29">
        <v>7325</v>
      </c>
      <c r="D22" s="16">
        <f t="shared" si="12"/>
        <v>49.79267215009177</v>
      </c>
      <c r="E22" s="28">
        <v>14734</v>
      </c>
      <c r="F22" s="28">
        <v>7433</v>
      </c>
      <c r="G22" s="40">
        <f t="shared" si="20"/>
        <v>50.44794353196688</v>
      </c>
      <c r="H22" s="37">
        <v>189</v>
      </c>
      <c r="I22" s="16">
        <f t="shared" si="13"/>
        <v>1.2827473869960635</v>
      </c>
      <c r="J22" s="12">
        <v>458</v>
      </c>
      <c r="K22" s="16">
        <f t="shared" si="14"/>
        <v>3.108456630921678</v>
      </c>
      <c r="L22" s="46">
        <v>1742</v>
      </c>
      <c r="M22" s="16">
        <f t="shared" si="15"/>
        <v>11.822994434640966</v>
      </c>
      <c r="N22" s="12">
        <v>227</v>
      </c>
      <c r="O22" s="16">
        <f t="shared" si="16"/>
        <v>1.5406542690376002</v>
      </c>
      <c r="P22" s="12">
        <v>2565</v>
      </c>
      <c r="Q22" s="16">
        <f t="shared" si="17"/>
        <v>17.408714537803718</v>
      </c>
      <c r="R22" s="12">
        <v>4020</v>
      </c>
      <c r="S22" s="16">
        <f t="shared" si="18"/>
        <v>27.28383331070992</v>
      </c>
      <c r="T22" s="12">
        <v>5057</v>
      </c>
      <c r="U22" s="16">
        <f t="shared" si="19"/>
        <v>34.321976381159224</v>
      </c>
      <c r="V22" s="48">
        <v>248</v>
      </c>
      <c r="W22" s="16">
        <f t="shared" si="21"/>
        <v>1.6858133369587383</v>
      </c>
      <c r="X22" s="48">
        <v>4</v>
      </c>
      <c r="Y22" s="16">
        <f t="shared" si="22"/>
        <v>0.027190537692882877</v>
      </c>
      <c r="Z22" s="46">
        <v>251</v>
      </c>
      <c r="AA22" s="16">
        <f t="shared" si="23"/>
        <v>1.7035428261164653</v>
      </c>
    </row>
    <row r="23" spans="1:27" ht="14.25">
      <c r="A23" s="12" t="s">
        <v>13</v>
      </c>
      <c r="B23" s="29">
        <v>4792</v>
      </c>
      <c r="C23" s="29">
        <v>2460</v>
      </c>
      <c r="D23" s="16">
        <f t="shared" si="12"/>
        <v>51.3355592654424</v>
      </c>
      <c r="E23" s="28">
        <v>4802</v>
      </c>
      <c r="F23" s="28">
        <v>2590</v>
      </c>
      <c r="G23" s="40">
        <f t="shared" si="20"/>
        <v>53.93586005830904</v>
      </c>
      <c r="H23" s="37">
        <v>72</v>
      </c>
      <c r="I23" s="16">
        <f t="shared" si="13"/>
        <v>1.499375260308205</v>
      </c>
      <c r="J23" s="12">
        <v>160</v>
      </c>
      <c r="K23" s="16">
        <f t="shared" si="14"/>
        <v>3.331945022907122</v>
      </c>
      <c r="L23" s="46">
        <v>494</v>
      </c>
      <c r="M23" s="16">
        <f t="shared" si="15"/>
        <v>10.28738025822574</v>
      </c>
      <c r="N23" s="12">
        <v>32</v>
      </c>
      <c r="O23" s="16">
        <f t="shared" si="16"/>
        <v>0.6663890045814245</v>
      </c>
      <c r="P23" s="12">
        <v>843</v>
      </c>
      <c r="Q23" s="16">
        <f t="shared" si="17"/>
        <v>17.555185339441902</v>
      </c>
      <c r="R23" s="12">
        <v>1424</v>
      </c>
      <c r="S23" s="16">
        <f t="shared" si="18"/>
        <v>29.65431070387339</v>
      </c>
      <c r="T23" s="12">
        <v>1828</v>
      </c>
      <c r="U23" s="16">
        <f t="shared" si="19"/>
        <v>38.067471886713875</v>
      </c>
      <c r="V23" s="48">
        <v>111</v>
      </c>
      <c r="W23" s="16">
        <f t="shared" si="21"/>
        <v>2.3163606010016697</v>
      </c>
      <c r="X23" s="48">
        <v>0</v>
      </c>
      <c r="Y23" s="16">
        <f t="shared" si="22"/>
        <v>0</v>
      </c>
      <c r="Z23" s="46">
        <v>132</v>
      </c>
      <c r="AA23" s="16">
        <f t="shared" si="23"/>
        <v>2.7488546438983756</v>
      </c>
    </row>
    <row r="24" spans="1:27" ht="14.25">
      <c r="A24" s="12" t="s">
        <v>14</v>
      </c>
      <c r="B24" s="29">
        <v>3347</v>
      </c>
      <c r="C24" s="29">
        <v>1652</v>
      </c>
      <c r="D24" s="16">
        <f t="shared" si="12"/>
        <v>49.35763370182253</v>
      </c>
      <c r="E24" s="28">
        <v>3353</v>
      </c>
      <c r="F24" s="28">
        <v>1763</v>
      </c>
      <c r="G24" s="40">
        <f t="shared" si="20"/>
        <v>52.5797793021175</v>
      </c>
      <c r="H24" s="37">
        <v>34</v>
      </c>
      <c r="I24" s="16">
        <f t="shared" si="13"/>
        <v>1.0140172979421413</v>
      </c>
      <c r="J24" s="12">
        <v>91</v>
      </c>
      <c r="K24" s="16">
        <f t="shared" si="14"/>
        <v>2.7139874739039667</v>
      </c>
      <c r="L24" s="46">
        <v>371</v>
      </c>
      <c r="M24" s="16">
        <f t="shared" si="15"/>
        <v>11.064718162839249</v>
      </c>
      <c r="N24" s="12">
        <v>32</v>
      </c>
      <c r="O24" s="16">
        <f t="shared" si="16"/>
        <v>0.9543692215926037</v>
      </c>
      <c r="P24" s="12">
        <v>653</v>
      </c>
      <c r="Q24" s="16">
        <f t="shared" si="17"/>
        <v>19.47509692812407</v>
      </c>
      <c r="R24" s="12">
        <v>981</v>
      </c>
      <c r="S24" s="16">
        <f t="shared" si="18"/>
        <v>29.257381449448257</v>
      </c>
      <c r="T24" s="12">
        <v>1194</v>
      </c>
      <c r="U24" s="16">
        <f t="shared" si="19"/>
        <v>35.60990158067403</v>
      </c>
      <c r="V24" s="48">
        <v>98</v>
      </c>
      <c r="W24" s="16">
        <f t="shared" si="21"/>
        <v>2.9279952195996417</v>
      </c>
      <c r="X24" s="48">
        <v>0</v>
      </c>
      <c r="Y24" s="16">
        <f t="shared" si="22"/>
        <v>0</v>
      </c>
      <c r="Z24" s="46">
        <v>104</v>
      </c>
      <c r="AA24" s="16">
        <f t="shared" si="23"/>
        <v>3.1016999701759618</v>
      </c>
    </row>
    <row r="25" spans="1:27" ht="14.25">
      <c r="A25" s="12" t="s">
        <v>103</v>
      </c>
      <c r="B25" s="29">
        <v>5897</v>
      </c>
      <c r="C25" s="29">
        <v>2715</v>
      </c>
      <c r="D25" s="16">
        <f t="shared" si="12"/>
        <v>46.04035950483297</v>
      </c>
      <c r="E25" s="28">
        <v>5937</v>
      </c>
      <c r="F25" s="28">
        <v>2810</v>
      </c>
      <c r="G25" s="40">
        <f t="shared" si="20"/>
        <v>47.330301499073606</v>
      </c>
      <c r="H25" s="37">
        <v>32</v>
      </c>
      <c r="I25" s="16">
        <f t="shared" si="13"/>
        <v>0.538992757284824</v>
      </c>
      <c r="J25" s="12">
        <v>135</v>
      </c>
      <c r="K25" s="16">
        <f t="shared" si="14"/>
        <v>2.2738756947953513</v>
      </c>
      <c r="L25" s="46">
        <v>430</v>
      </c>
      <c r="M25" s="16">
        <f t="shared" si="15"/>
        <v>7.242715176014822</v>
      </c>
      <c r="N25" s="12">
        <v>43</v>
      </c>
      <c r="O25" s="16">
        <f t="shared" si="16"/>
        <v>0.7242715176014822</v>
      </c>
      <c r="P25" s="12">
        <v>945</v>
      </c>
      <c r="Q25" s="16">
        <f t="shared" si="17"/>
        <v>15.917129863567459</v>
      </c>
      <c r="R25" s="12">
        <v>1717</v>
      </c>
      <c r="S25" s="16">
        <f t="shared" si="18"/>
        <v>28.92033013306384</v>
      </c>
      <c r="T25" s="12">
        <v>2326</v>
      </c>
      <c r="U25" s="16">
        <f t="shared" si="19"/>
        <v>39.178036045140644</v>
      </c>
      <c r="V25" s="48">
        <v>112</v>
      </c>
      <c r="W25" s="16">
        <f t="shared" si="21"/>
        <v>1.8992708156689841</v>
      </c>
      <c r="X25" s="48">
        <v>0</v>
      </c>
      <c r="Y25" s="16">
        <f t="shared" si="22"/>
        <v>0</v>
      </c>
      <c r="Z25" s="46">
        <v>112</v>
      </c>
      <c r="AA25" s="16">
        <f t="shared" si="23"/>
        <v>1.886474650496884</v>
      </c>
    </row>
    <row r="26" spans="1:27" ht="14.25">
      <c r="A26" s="12" t="s">
        <v>10</v>
      </c>
      <c r="B26" s="29">
        <v>6231</v>
      </c>
      <c r="C26" s="29">
        <v>3577</v>
      </c>
      <c r="D26" s="16">
        <f t="shared" si="12"/>
        <v>57.40651580805649</v>
      </c>
      <c r="E26" s="28">
        <v>6261</v>
      </c>
      <c r="F26" s="28">
        <v>3591</v>
      </c>
      <c r="G26" s="40">
        <f t="shared" si="20"/>
        <v>57.355055103018685</v>
      </c>
      <c r="H26" s="37">
        <v>59</v>
      </c>
      <c r="I26" s="16">
        <f t="shared" si="13"/>
        <v>0.9423414789969654</v>
      </c>
      <c r="J26" s="12">
        <v>143</v>
      </c>
      <c r="K26" s="16">
        <f t="shared" si="14"/>
        <v>2.2839801948570515</v>
      </c>
      <c r="L26" s="46">
        <v>453</v>
      </c>
      <c r="M26" s="16">
        <f t="shared" si="15"/>
        <v>7.235265931959751</v>
      </c>
      <c r="N26" s="12">
        <v>53</v>
      </c>
      <c r="O26" s="16">
        <f t="shared" si="16"/>
        <v>0.8465101421498163</v>
      </c>
      <c r="P26" s="12">
        <v>1097</v>
      </c>
      <c r="Q26" s="16">
        <f t="shared" si="17"/>
        <v>17.521162753553746</v>
      </c>
      <c r="R26" s="12">
        <v>2161</v>
      </c>
      <c r="S26" s="16">
        <f t="shared" si="18"/>
        <v>34.515253154448175</v>
      </c>
      <c r="T26" s="12">
        <v>2826</v>
      </c>
      <c r="U26" s="16">
        <f t="shared" si="19"/>
        <v>45.13655965500718</v>
      </c>
      <c r="V26" s="48">
        <v>26</v>
      </c>
      <c r="W26" s="16">
        <f t="shared" si="21"/>
        <v>0.41726849622853474</v>
      </c>
      <c r="X26" s="48">
        <v>0</v>
      </c>
      <c r="Y26" s="16">
        <f t="shared" si="22"/>
        <v>0</v>
      </c>
      <c r="Z26" s="46">
        <v>26</v>
      </c>
      <c r="AA26" s="16">
        <f t="shared" si="23"/>
        <v>0.4152691263376458</v>
      </c>
    </row>
    <row r="27" spans="1:27" ht="14.25">
      <c r="A27" s="12" t="s">
        <v>15</v>
      </c>
      <c r="B27" s="29">
        <v>6011</v>
      </c>
      <c r="C27" s="29">
        <v>3404</v>
      </c>
      <c r="D27" s="16">
        <f t="shared" si="12"/>
        <v>56.629512560306104</v>
      </c>
      <c r="E27" s="28">
        <v>6063</v>
      </c>
      <c r="F27" s="28">
        <v>3472</v>
      </c>
      <c r="G27" s="40">
        <f t="shared" si="20"/>
        <v>57.26538017483094</v>
      </c>
      <c r="H27" s="37">
        <v>83</v>
      </c>
      <c r="I27" s="16">
        <f t="shared" si="13"/>
        <v>1.3689592610918688</v>
      </c>
      <c r="J27" s="12">
        <v>180</v>
      </c>
      <c r="K27" s="16">
        <f t="shared" si="14"/>
        <v>2.9688273132112815</v>
      </c>
      <c r="L27" s="46">
        <v>485</v>
      </c>
      <c r="M27" s="16">
        <f t="shared" si="15"/>
        <v>7.999340260597064</v>
      </c>
      <c r="N27" s="12">
        <v>46</v>
      </c>
      <c r="O27" s="16">
        <f t="shared" si="16"/>
        <v>0.7587003133762164</v>
      </c>
      <c r="P27" s="12">
        <v>985</v>
      </c>
      <c r="Q27" s="16">
        <f t="shared" si="17"/>
        <v>16.24608279729507</v>
      </c>
      <c r="R27" s="12">
        <v>2047</v>
      </c>
      <c r="S27" s="16">
        <f t="shared" si="18"/>
        <v>33.76216394524163</v>
      </c>
      <c r="T27" s="12">
        <v>2761</v>
      </c>
      <c r="U27" s="16">
        <f t="shared" si="19"/>
        <v>45.538512287646384</v>
      </c>
      <c r="V27" s="48">
        <v>49</v>
      </c>
      <c r="W27" s="16">
        <f t="shared" si="21"/>
        <v>0.8151721843287307</v>
      </c>
      <c r="X27" s="48">
        <v>0</v>
      </c>
      <c r="Y27" s="16">
        <f t="shared" si="22"/>
        <v>0</v>
      </c>
      <c r="Z27" s="46">
        <v>50</v>
      </c>
      <c r="AA27" s="16">
        <f t="shared" si="23"/>
        <v>0.8246742536698005</v>
      </c>
    </row>
    <row r="28" spans="1:27" ht="14.25">
      <c r="A28" s="12" t="s">
        <v>16</v>
      </c>
      <c r="B28" s="29">
        <v>3907</v>
      </c>
      <c r="C28" s="29">
        <v>2035</v>
      </c>
      <c r="D28" s="16">
        <f t="shared" si="12"/>
        <v>52.08599948809829</v>
      </c>
      <c r="E28" s="28">
        <v>3907</v>
      </c>
      <c r="F28" s="28">
        <v>2084</v>
      </c>
      <c r="G28" s="40">
        <f t="shared" si="20"/>
        <v>53.34015868953161</v>
      </c>
      <c r="H28" s="37">
        <v>51</v>
      </c>
      <c r="I28" s="16">
        <f t="shared" si="13"/>
        <v>1.3053493729203993</v>
      </c>
      <c r="J28" s="12">
        <v>98</v>
      </c>
      <c r="K28" s="16">
        <f t="shared" si="14"/>
        <v>2.50831840286665</v>
      </c>
      <c r="L28" s="46">
        <v>289</v>
      </c>
      <c r="M28" s="16">
        <f t="shared" si="15"/>
        <v>7.396979779882262</v>
      </c>
      <c r="N28" s="12">
        <v>31</v>
      </c>
      <c r="O28" s="16">
        <f t="shared" si="16"/>
        <v>0.7934476580496544</v>
      </c>
      <c r="P28" s="12">
        <v>664</v>
      </c>
      <c r="Q28" s="16">
        <f t="shared" si="17"/>
        <v>16.995136933708725</v>
      </c>
      <c r="R28" s="12">
        <v>1280</v>
      </c>
      <c r="S28" s="16">
        <f t="shared" si="18"/>
        <v>32.76170975172767</v>
      </c>
      <c r="T28" s="12">
        <v>1695</v>
      </c>
      <c r="U28" s="16">
        <f t="shared" si="19"/>
        <v>43.38367033529562</v>
      </c>
      <c r="V28" s="48">
        <v>41</v>
      </c>
      <c r="W28" s="16">
        <f t="shared" si="21"/>
        <v>1.049398515485027</v>
      </c>
      <c r="X28" s="48">
        <v>0</v>
      </c>
      <c r="Y28" s="16">
        <f t="shared" si="22"/>
        <v>0</v>
      </c>
      <c r="Z28" s="46">
        <v>43</v>
      </c>
      <c r="AA28" s="16">
        <f t="shared" si="23"/>
        <v>1.1005886869721013</v>
      </c>
    </row>
    <row r="29" spans="1:27" ht="14.25">
      <c r="A29" s="12" t="s">
        <v>62</v>
      </c>
      <c r="B29" s="29">
        <v>1100</v>
      </c>
      <c r="C29" s="29">
        <v>633</v>
      </c>
      <c r="D29" s="16">
        <f t="shared" si="12"/>
        <v>57.54545454545455</v>
      </c>
      <c r="E29" s="28">
        <v>1102</v>
      </c>
      <c r="F29" s="28">
        <v>659</v>
      </c>
      <c r="G29" s="40">
        <f t="shared" si="20"/>
        <v>59.80036297640653</v>
      </c>
      <c r="H29" s="37">
        <v>10</v>
      </c>
      <c r="I29" s="16">
        <f t="shared" si="13"/>
        <v>0.9074410163339384</v>
      </c>
      <c r="J29" s="12">
        <v>39</v>
      </c>
      <c r="K29" s="16">
        <f t="shared" si="14"/>
        <v>3.539019963702359</v>
      </c>
      <c r="L29" s="46">
        <v>196</v>
      </c>
      <c r="M29" s="16">
        <f t="shared" si="15"/>
        <v>17.78584392014519</v>
      </c>
      <c r="N29" s="12">
        <v>16</v>
      </c>
      <c r="O29" s="16">
        <f t="shared" si="16"/>
        <v>1.4519056261343013</v>
      </c>
      <c r="P29" s="12">
        <v>270</v>
      </c>
      <c r="Q29" s="16">
        <f t="shared" si="17"/>
        <v>24.500907441016334</v>
      </c>
      <c r="R29" s="12">
        <v>386</v>
      </c>
      <c r="S29" s="16">
        <f t="shared" si="18"/>
        <v>35.027223230490016</v>
      </c>
      <c r="T29" s="12">
        <v>431</v>
      </c>
      <c r="U29" s="16">
        <f t="shared" si="19"/>
        <v>39.11070780399274</v>
      </c>
      <c r="V29" s="48">
        <v>12</v>
      </c>
      <c r="W29" s="16">
        <f t="shared" si="21"/>
        <v>1.090909090909091</v>
      </c>
      <c r="X29" s="48">
        <v>0</v>
      </c>
      <c r="Y29" s="16">
        <f t="shared" si="22"/>
        <v>0</v>
      </c>
      <c r="Z29" s="46">
        <v>14</v>
      </c>
      <c r="AA29" s="16">
        <f t="shared" si="23"/>
        <v>1.2704174228675136</v>
      </c>
    </row>
    <row r="30" spans="1:27" ht="14.25">
      <c r="A30" s="12" t="s">
        <v>63</v>
      </c>
      <c r="B30" s="29">
        <v>12361</v>
      </c>
      <c r="C30" s="29">
        <v>6184</v>
      </c>
      <c r="D30" s="16">
        <f t="shared" si="12"/>
        <v>50.028314861257186</v>
      </c>
      <c r="E30" s="28">
        <v>12367</v>
      </c>
      <c r="F30" s="28">
        <v>6325</v>
      </c>
      <c r="G30" s="40">
        <f t="shared" si="20"/>
        <v>51.14417401148217</v>
      </c>
      <c r="H30" s="37">
        <v>115</v>
      </c>
      <c r="I30" s="16">
        <f t="shared" si="13"/>
        <v>0.9298940729360395</v>
      </c>
      <c r="J30" s="12">
        <v>284</v>
      </c>
      <c r="K30" s="16">
        <f t="shared" si="14"/>
        <v>2.2964340583811755</v>
      </c>
      <c r="L30" s="46">
        <v>1197</v>
      </c>
      <c r="M30" s="16">
        <f t="shared" si="15"/>
        <v>9.678984393951644</v>
      </c>
      <c r="N30" s="12">
        <v>220</v>
      </c>
      <c r="O30" s="16">
        <f t="shared" si="16"/>
        <v>1.7789277917037276</v>
      </c>
      <c r="P30" s="12">
        <v>2559</v>
      </c>
      <c r="Q30" s="16">
        <f t="shared" si="17"/>
        <v>20.692164631681088</v>
      </c>
      <c r="R30" s="12">
        <v>3807</v>
      </c>
      <c r="S30" s="16">
        <f t="shared" si="18"/>
        <v>30.783536831891322</v>
      </c>
      <c r="T30" s="12">
        <v>4682</v>
      </c>
      <c r="U30" s="16">
        <f t="shared" si="19"/>
        <v>37.85881782162206</v>
      </c>
      <c r="V30" s="48">
        <v>129</v>
      </c>
      <c r="W30" s="16">
        <f t="shared" si="21"/>
        <v>1.043604886336057</v>
      </c>
      <c r="X30" s="48">
        <v>14</v>
      </c>
      <c r="Y30" s="16">
        <f t="shared" si="22"/>
        <v>0.11325944502871936</v>
      </c>
      <c r="Z30" s="46">
        <v>166</v>
      </c>
      <c r="AA30" s="16">
        <f t="shared" si="23"/>
        <v>1.342281879194631</v>
      </c>
    </row>
    <row r="31" spans="1:27" ht="14.25">
      <c r="A31" s="12" t="s">
        <v>104</v>
      </c>
      <c r="B31" s="29">
        <v>20093</v>
      </c>
      <c r="C31" s="29">
        <v>8918</v>
      </c>
      <c r="D31" s="16">
        <f t="shared" si="12"/>
        <v>44.38361618474095</v>
      </c>
      <c r="E31" s="28">
        <v>20115</v>
      </c>
      <c r="F31" s="28">
        <v>8949</v>
      </c>
      <c r="G31" s="40">
        <f t="shared" si="20"/>
        <v>44.489187173750935</v>
      </c>
      <c r="H31" s="37">
        <v>103</v>
      </c>
      <c r="I31" s="16">
        <f t="shared" si="13"/>
        <v>0.5120556798409147</v>
      </c>
      <c r="J31" s="12">
        <v>284</v>
      </c>
      <c r="K31" s="16">
        <f t="shared" si="14"/>
        <v>1.411881680338056</v>
      </c>
      <c r="L31" s="46">
        <v>1127</v>
      </c>
      <c r="M31" s="16">
        <f t="shared" si="15"/>
        <v>5.602783992045738</v>
      </c>
      <c r="N31" s="12">
        <v>124</v>
      </c>
      <c r="O31" s="16">
        <f t="shared" si="16"/>
        <v>0.6164553815560527</v>
      </c>
      <c r="P31" s="12">
        <v>3125</v>
      </c>
      <c r="Q31" s="16">
        <f t="shared" si="17"/>
        <v>15.535669898086004</v>
      </c>
      <c r="R31" s="12">
        <v>5500</v>
      </c>
      <c r="S31" s="16">
        <f t="shared" si="18"/>
        <v>27.34277902063137</v>
      </c>
      <c r="T31" s="12">
        <v>6998</v>
      </c>
      <c r="U31" s="16">
        <f t="shared" si="19"/>
        <v>34.789957742977876</v>
      </c>
      <c r="V31" s="48">
        <v>206</v>
      </c>
      <c r="W31" s="16">
        <f t="shared" si="21"/>
        <v>1.0252326680933659</v>
      </c>
      <c r="X31" s="48">
        <v>0</v>
      </c>
      <c r="Y31" s="16">
        <f t="shared" si="22"/>
        <v>0</v>
      </c>
      <c r="Z31" s="46">
        <v>206</v>
      </c>
      <c r="AA31" s="16">
        <f t="shared" si="23"/>
        <v>1.0241113596818294</v>
      </c>
    </row>
    <row r="32" spans="1:27" ht="14.25">
      <c r="A32" s="12" t="s">
        <v>17</v>
      </c>
      <c r="B32" s="29">
        <v>2704</v>
      </c>
      <c r="C32" s="29">
        <v>1491</v>
      </c>
      <c r="D32" s="16">
        <f t="shared" si="12"/>
        <v>55.140532544378694</v>
      </c>
      <c r="E32" s="28">
        <v>2711</v>
      </c>
      <c r="F32" s="28">
        <v>1510</v>
      </c>
      <c r="G32" s="40">
        <f t="shared" si="20"/>
        <v>55.69900405754334</v>
      </c>
      <c r="H32" s="37">
        <v>19</v>
      </c>
      <c r="I32" s="16">
        <f t="shared" si="13"/>
        <v>0.700848395426042</v>
      </c>
      <c r="J32" s="12">
        <v>73</v>
      </c>
      <c r="K32" s="16">
        <f t="shared" si="14"/>
        <v>2.6927333087421617</v>
      </c>
      <c r="L32" s="46">
        <v>249</v>
      </c>
      <c r="M32" s="16">
        <f t="shared" si="15"/>
        <v>9.184802655846552</v>
      </c>
      <c r="N32" s="12">
        <v>37</v>
      </c>
      <c r="O32" s="16">
        <f t="shared" si="16"/>
        <v>1.364810033198082</v>
      </c>
      <c r="P32" s="12">
        <v>537</v>
      </c>
      <c r="Q32" s="16">
        <f t="shared" si="17"/>
        <v>19.808188860199188</v>
      </c>
      <c r="R32" s="12">
        <v>913</v>
      </c>
      <c r="S32" s="16">
        <f t="shared" si="18"/>
        <v>33.67760973810402</v>
      </c>
      <c r="T32" s="12">
        <v>1131</v>
      </c>
      <c r="U32" s="16">
        <f t="shared" si="19"/>
        <v>41.718922906676504</v>
      </c>
      <c r="V32" s="48">
        <v>59</v>
      </c>
      <c r="W32" s="16">
        <f t="shared" si="21"/>
        <v>2.1819526627218937</v>
      </c>
      <c r="X32" s="48">
        <v>0</v>
      </c>
      <c r="Y32" s="16">
        <f t="shared" si="22"/>
        <v>0</v>
      </c>
      <c r="Z32" s="46">
        <v>62</v>
      </c>
      <c r="AA32" s="16">
        <f t="shared" si="23"/>
        <v>2.2869789745481373</v>
      </c>
    </row>
    <row r="33" spans="1:27" ht="14.25">
      <c r="A33" s="12" t="s">
        <v>84</v>
      </c>
      <c r="B33" s="29">
        <v>5129</v>
      </c>
      <c r="C33" s="29">
        <v>2141</v>
      </c>
      <c r="D33" s="16">
        <f t="shared" si="12"/>
        <v>41.743029830376294</v>
      </c>
      <c r="E33" s="28">
        <v>5253</v>
      </c>
      <c r="F33" s="28">
        <v>2186</v>
      </c>
      <c r="G33" s="40">
        <f t="shared" si="20"/>
        <v>41.61431562916429</v>
      </c>
      <c r="H33" s="37">
        <v>31</v>
      </c>
      <c r="I33" s="16">
        <f t="shared" si="13"/>
        <v>0.5901389682086428</v>
      </c>
      <c r="J33" s="12">
        <v>134</v>
      </c>
      <c r="K33" s="16">
        <f t="shared" si="14"/>
        <v>2.5509232819341325</v>
      </c>
      <c r="L33" s="46">
        <v>358</v>
      </c>
      <c r="M33" s="16">
        <f t="shared" si="15"/>
        <v>6.815153245764326</v>
      </c>
      <c r="N33" s="12">
        <v>49</v>
      </c>
      <c r="O33" s="16">
        <f t="shared" si="16"/>
        <v>0.9328003045878546</v>
      </c>
      <c r="P33" s="12">
        <v>755</v>
      </c>
      <c r="Q33" s="16">
        <f t="shared" si="17"/>
        <v>14.372739387016942</v>
      </c>
      <c r="R33" s="12">
        <v>1225</v>
      </c>
      <c r="S33" s="16">
        <f t="shared" si="18"/>
        <v>23.320007614696365</v>
      </c>
      <c r="T33" s="12">
        <v>1628</v>
      </c>
      <c r="U33" s="16">
        <f t="shared" si="19"/>
        <v>30.99181420140872</v>
      </c>
      <c r="V33" s="48">
        <v>44</v>
      </c>
      <c r="W33" s="16">
        <f t="shared" si="21"/>
        <v>0.8578670306102555</v>
      </c>
      <c r="X33" s="48">
        <v>0</v>
      </c>
      <c r="Y33" s="16">
        <f t="shared" si="22"/>
        <v>0</v>
      </c>
      <c r="Z33" s="46">
        <v>64</v>
      </c>
      <c r="AA33" s="16">
        <f t="shared" si="23"/>
        <v>1.2183514182371977</v>
      </c>
    </row>
    <row r="34" spans="1:27" ht="14.25">
      <c r="A34" s="12" t="s">
        <v>18</v>
      </c>
      <c r="B34" s="29">
        <v>6415</v>
      </c>
      <c r="C34" s="29">
        <v>3161</v>
      </c>
      <c r="D34" s="16">
        <f t="shared" si="12"/>
        <v>49.27513639906469</v>
      </c>
      <c r="E34" s="28">
        <v>6429</v>
      </c>
      <c r="F34" s="28">
        <v>3215</v>
      </c>
      <c r="G34" s="40">
        <f t="shared" si="20"/>
        <v>50.00777725929383</v>
      </c>
      <c r="H34" s="37">
        <v>54</v>
      </c>
      <c r="I34" s="16">
        <f t="shared" si="13"/>
        <v>0.8399440037330844</v>
      </c>
      <c r="J34" s="12">
        <v>149</v>
      </c>
      <c r="K34" s="16">
        <f t="shared" si="14"/>
        <v>2.317623269559807</v>
      </c>
      <c r="L34" s="46">
        <v>507</v>
      </c>
      <c r="M34" s="16">
        <f t="shared" si="15"/>
        <v>7.886140923938405</v>
      </c>
      <c r="N34" s="12">
        <v>81</v>
      </c>
      <c r="O34" s="16">
        <f t="shared" si="16"/>
        <v>1.2599160055996266</v>
      </c>
      <c r="P34" s="12">
        <v>1235</v>
      </c>
      <c r="Q34" s="16">
        <f t="shared" si="17"/>
        <v>19.209830455747394</v>
      </c>
      <c r="R34" s="12">
        <v>2008</v>
      </c>
      <c r="S34" s="16">
        <f t="shared" si="18"/>
        <v>31.23347332400062</v>
      </c>
      <c r="T34" s="12">
        <v>2459</v>
      </c>
      <c r="U34" s="16">
        <f t="shared" si="19"/>
        <v>38.24856120703064</v>
      </c>
      <c r="V34" s="48">
        <v>84</v>
      </c>
      <c r="W34" s="16">
        <f t="shared" si="21"/>
        <v>1.309431021044427</v>
      </c>
      <c r="X34" s="48">
        <v>0</v>
      </c>
      <c r="Y34" s="16">
        <f t="shared" si="22"/>
        <v>0</v>
      </c>
      <c r="Z34" s="46">
        <v>85</v>
      </c>
      <c r="AA34" s="16">
        <f t="shared" si="23"/>
        <v>1.3221340799502257</v>
      </c>
    </row>
    <row r="35" spans="1:27" ht="14.25">
      <c r="A35" s="12" t="s">
        <v>19</v>
      </c>
      <c r="B35" s="29">
        <v>4272</v>
      </c>
      <c r="C35" s="29">
        <v>2525</v>
      </c>
      <c r="D35" s="16">
        <f t="shared" si="12"/>
        <v>59.105805243445694</v>
      </c>
      <c r="E35" s="28">
        <v>4299</v>
      </c>
      <c r="F35" s="28">
        <v>2537</v>
      </c>
      <c r="G35" s="40">
        <f t="shared" si="20"/>
        <v>59.013724121888814</v>
      </c>
      <c r="H35" s="37">
        <v>78</v>
      </c>
      <c r="I35" s="16">
        <f t="shared" si="13"/>
        <v>1.8143754361479414</v>
      </c>
      <c r="J35" s="12">
        <v>165</v>
      </c>
      <c r="K35" s="16">
        <f t="shared" si="14"/>
        <v>3.8381018841591072</v>
      </c>
      <c r="L35" s="46">
        <v>439</v>
      </c>
      <c r="M35" s="16">
        <f t="shared" si="15"/>
        <v>10.211677134217261</v>
      </c>
      <c r="N35" s="12">
        <v>62</v>
      </c>
      <c r="O35" s="16">
        <f t="shared" si="16"/>
        <v>1.4421958595022097</v>
      </c>
      <c r="P35" s="12">
        <v>700</v>
      </c>
      <c r="Q35" s="16">
        <f t="shared" si="17"/>
        <v>16.282856478250757</v>
      </c>
      <c r="R35" s="12">
        <v>1362</v>
      </c>
      <c r="S35" s="16">
        <f t="shared" si="18"/>
        <v>31.6817864619679</v>
      </c>
      <c r="T35" s="12">
        <v>1785</v>
      </c>
      <c r="U35" s="16">
        <f t="shared" si="19"/>
        <v>41.52128401953943</v>
      </c>
      <c r="V35" s="48">
        <v>20</v>
      </c>
      <c r="W35" s="16">
        <f t="shared" si="21"/>
        <v>0.46816479400749067</v>
      </c>
      <c r="X35" s="48">
        <v>0</v>
      </c>
      <c r="Y35" s="16">
        <f t="shared" si="22"/>
        <v>0</v>
      </c>
      <c r="Z35" s="46">
        <v>20</v>
      </c>
      <c r="AA35" s="16">
        <f t="shared" si="23"/>
        <v>0.46522447080716445</v>
      </c>
    </row>
    <row r="36" spans="1:27" ht="14.25">
      <c r="A36" s="12" t="s">
        <v>21</v>
      </c>
      <c r="B36" s="29">
        <v>2446</v>
      </c>
      <c r="C36" s="29">
        <v>1037</v>
      </c>
      <c r="D36" s="16">
        <f t="shared" si="12"/>
        <v>42.395748160261654</v>
      </c>
      <c r="E36" s="28">
        <v>2455</v>
      </c>
      <c r="F36" s="28">
        <v>1038</v>
      </c>
      <c r="G36" s="40">
        <f t="shared" si="20"/>
        <v>42.28105906313645</v>
      </c>
      <c r="H36" s="37">
        <v>9</v>
      </c>
      <c r="I36" s="16">
        <f t="shared" si="13"/>
        <v>0.3665987780040733</v>
      </c>
      <c r="J36" s="12">
        <v>39</v>
      </c>
      <c r="K36" s="16">
        <f t="shared" si="14"/>
        <v>1.5885947046843176</v>
      </c>
      <c r="L36" s="46">
        <v>194</v>
      </c>
      <c r="M36" s="16">
        <f t="shared" si="15"/>
        <v>7.902240325865581</v>
      </c>
      <c r="N36" s="12">
        <v>12</v>
      </c>
      <c r="O36" s="16">
        <f t="shared" si="16"/>
        <v>0.4887983706720978</v>
      </c>
      <c r="P36" s="12">
        <v>359</v>
      </c>
      <c r="Q36" s="16">
        <f t="shared" si="17"/>
        <v>14.623217922606923</v>
      </c>
      <c r="R36" s="12">
        <v>579</v>
      </c>
      <c r="S36" s="16">
        <f t="shared" si="18"/>
        <v>23.584521384928717</v>
      </c>
      <c r="T36" s="12">
        <v>735</v>
      </c>
      <c r="U36" s="16">
        <f t="shared" si="19"/>
        <v>29.938900203665987</v>
      </c>
      <c r="V36" s="48">
        <v>50</v>
      </c>
      <c r="W36" s="16">
        <f t="shared" si="21"/>
        <v>2.044153720359771</v>
      </c>
      <c r="X36" s="48">
        <v>0</v>
      </c>
      <c r="Y36" s="16">
        <f t="shared" si="22"/>
        <v>0</v>
      </c>
      <c r="Z36" s="46">
        <v>50</v>
      </c>
      <c r="AA36" s="16">
        <f t="shared" si="23"/>
        <v>2.0366598778004072</v>
      </c>
    </row>
    <row r="37" spans="1:27" ht="14.25">
      <c r="A37" s="12" t="s">
        <v>20</v>
      </c>
      <c r="B37" s="29">
        <v>15066</v>
      </c>
      <c r="C37" s="29">
        <v>7534</v>
      </c>
      <c r="D37" s="16">
        <f t="shared" si="12"/>
        <v>50.00663746183459</v>
      </c>
      <c r="E37" s="28">
        <v>15091</v>
      </c>
      <c r="F37" s="28">
        <v>7595</v>
      </c>
      <c r="G37" s="40">
        <f t="shared" si="20"/>
        <v>50.32801007222848</v>
      </c>
      <c r="H37" s="37">
        <v>148</v>
      </c>
      <c r="I37" s="16">
        <f t="shared" si="13"/>
        <v>0.9807169836326287</v>
      </c>
      <c r="J37" s="12">
        <v>317</v>
      </c>
      <c r="K37" s="16">
        <f t="shared" si="14"/>
        <v>2.1005897554834005</v>
      </c>
      <c r="L37" s="46">
        <v>1294</v>
      </c>
      <c r="M37" s="16">
        <f t="shared" si="15"/>
        <v>8.574647140679875</v>
      </c>
      <c r="N37" s="12">
        <v>132</v>
      </c>
      <c r="O37" s="16">
        <f t="shared" si="16"/>
        <v>0.8746935259426148</v>
      </c>
      <c r="P37" s="12">
        <v>2359</v>
      </c>
      <c r="Q37" s="16">
        <f t="shared" si="17"/>
        <v>15.631833543171428</v>
      </c>
      <c r="R37" s="12">
        <v>4419</v>
      </c>
      <c r="S37" s="16">
        <f t="shared" si="18"/>
        <v>29.282353720760717</v>
      </c>
      <c r="T37" s="12">
        <v>5664</v>
      </c>
      <c r="U37" s="16">
        <f t="shared" si="19"/>
        <v>37.53230402226493</v>
      </c>
      <c r="V37" s="48">
        <v>134</v>
      </c>
      <c r="W37" s="16">
        <f t="shared" si="21"/>
        <v>0.8894198858356563</v>
      </c>
      <c r="X37" s="48">
        <v>8</v>
      </c>
      <c r="Y37" s="16">
        <f t="shared" si="22"/>
        <v>0.05309969467675561</v>
      </c>
      <c r="Z37" s="46">
        <v>134</v>
      </c>
      <c r="AA37" s="16">
        <f t="shared" si="23"/>
        <v>0.8879464581538666</v>
      </c>
    </row>
    <row r="38" spans="1:27" ht="14.25">
      <c r="A38" s="12" t="s">
        <v>64</v>
      </c>
      <c r="B38" s="29">
        <v>2596</v>
      </c>
      <c r="C38" s="29">
        <v>1537</v>
      </c>
      <c r="D38" s="16">
        <f t="shared" si="12"/>
        <v>59.20647149460708</v>
      </c>
      <c r="E38" s="28">
        <v>2596</v>
      </c>
      <c r="F38" s="28">
        <v>1583</v>
      </c>
      <c r="G38" s="40">
        <f t="shared" si="20"/>
        <v>60.97842835130971</v>
      </c>
      <c r="H38" s="37">
        <v>53</v>
      </c>
      <c r="I38" s="16">
        <f t="shared" si="13"/>
        <v>2.0416024653312785</v>
      </c>
      <c r="J38" s="12">
        <v>115</v>
      </c>
      <c r="K38" s="16">
        <f t="shared" si="14"/>
        <v>4.429892141756548</v>
      </c>
      <c r="L38" s="46">
        <v>349</v>
      </c>
      <c r="M38" s="16">
        <f t="shared" si="15"/>
        <v>13.443759630200308</v>
      </c>
      <c r="N38" s="12">
        <v>31</v>
      </c>
      <c r="O38" s="16">
        <f t="shared" si="16"/>
        <v>1.1941448382126347</v>
      </c>
      <c r="P38" s="12">
        <v>599</v>
      </c>
      <c r="Q38" s="16">
        <f t="shared" si="17"/>
        <v>23.073959938366716</v>
      </c>
      <c r="R38" s="12">
        <v>866</v>
      </c>
      <c r="S38" s="16">
        <f t="shared" si="18"/>
        <v>33.35901386748844</v>
      </c>
      <c r="T38" s="12">
        <v>1019</v>
      </c>
      <c r="U38" s="16">
        <f t="shared" si="19"/>
        <v>39.25269645608629</v>
      </c>
      <c r="V38" s="48">
        <v>158</v>
      </c>
      <c r="W38" s="16">
        <f t="shared" si="21"/>
        <v>6.086286594761171</v>
      </c>
      <c r="X38" s="48">
        <v>0</v>
      </c>
      <c r="Y38" s="16">
        <f t="shared" si="22"/>
        <v>0</v>
      </c>
      <c r="Z38" s="46">
        <v>164</v>
      </c>
      <c r="AA38" s="16">
        <f t="shared" si="23"/>
        <v>6.317411402157165</v>
      </c>
    </row>
    <row r="39" spans="1:27" ht="14.25">
      <c r="A39" s="12" t="s">
        <v>65</v>
      </c>
      <c r="B39" s="29">
        <v>6939</v>
      </c>
      <c r="C39" s="29">
        <v>3406</v>
      </c>
      <c r="D39" s="16">
        <f t="shared" si="12"/>
        <v>49.084882547917566</v>
      </c>
      <c r="E39" s="28">
        <v>6882</v>
      </c>
      <c r="F39" s="28">
        <v>3502</v>
      </c>
      <c r="G39" s="40">
        <f t="shared" si="20"/>
        <v>50.88637024120896</v>
      </c>
      <c r="H39" s="37">
        <v>55</v>
      </c>
      <c r="I39" s="16">
        <f t="shared" si="13"/>
        <v>0.7991862830572507</v>
      </c>
      <c r="J39" s="12">
        <v>208</v>
      </c>
      <c r="K39" s="16">
        <f t="shared" si="14"/>
        <v>3.0223772159256033</v>
      </c>
      <c r="L39" s="46">
        <v>816</v>
      </c>
      <c r="M39" s="16">
        <f t="shared" si="15"/>
        <v>11.857018308631211</v>
      </c>
      <c r="N39" s="12">
        <v>70</v>
      </c>
      <c r="O39" s="16">
        <f t="shared" si="16"/>
        <v>1.017146178436501</v>
      </c>
      <c r="P39" s="12">
        <v>1394</v>
      </c>
      <c r="Q39" s="16">
        <f t="shared" si="17"/>
        <v>20.25573961057832</v>
      </c>
      <c r="R39" s="12">
        <v>2072</v>
      </c>
      <c r="S39" s="16">
        <f t="shared" si="18"/>
        <v>30.107526881720432</v>
      </c>
      <c r="T39" s="12">
        <v>2411</v>
      </c>
      <c r="U39" s="16">
        <f t="shared" si="19"/>
        <v>35.03342051729149</v>
      </c>
      <c r="V39" s="48">
        <v>145</v>
      </c>
      <c r="W39" s="16">
        <f t="shared" si="21"/>
        <v>2.0896382764087047</v>
      </c>
      <c r="X39" s="48">
        <v>0</v>
      </c>
      <c r="Y39" s="16">
        <f t="shared" si="22"/>
        <v>0</v>
      </c>
      <c r="Z39" s="46">
        <v>164</v>
      </c>
      <c r="AA39" s="16">
        <f t="shared" si="23"/>
        <v>2.383028189479802</v>
      </c>
    </row>
    <row r="40" spans="1:27" ht="14.25">
      <c r="A40" s="12" t="s">
        <v>66</v>
      </c>
      <c r="B40" s="29">
        <v>19233</v>
      </c>
      <c r="C40" s="29">
        <v>9034</v>
      </c>
      <c r="D40" s="16">
        <f t="shared" si="12"/>
        <v>46.9713513232465</v>
      </c>
      <c r="E40" s="28">
        <v>19296</v>
      </c>
      <c r="F40" s="28">
        <v>9095</v>
      </c>
      <c r="G40" s="40">
        <f t="shared" si="20"/>
        <v>47.13412106135987</v>
      </c>
      <c r="H40" s="37">
        <v>146</v>
      </c>
      <c r="I40" s="16">
        <f t="shared" si="13"/>
        <v>0.7566334991708126</v>
      </c>
      <c r="J40" s="12">
        <v>450</v>
      </c>
      <c r="K40" s="16">
        <f t="shared" si="14"/>
        <v>2.332089552238806</v>
      </c>
      <c r="L40" s="46">
        <v>1489</v>
      </c>
      <c r="M40" s="16">
        <f t="shared" si="15"/>
        <v>7.7166252072968495</v>
      </c>
      <c r="N40" s="12">
        <v>260</v>
      </c>
      <c r="O40" s="16">
        <f t="shared" si="16"/>
        <v>1.3474295190713101</v>
      </c>
      <c r="P40" s="12">
        <v>3534</v>
      </c>
      <c r="Q40" s="16">
        <f t="shared" si="17"/>
        <v>18.314676616915424</v>
      </c>
      <c r="R40" s="12">
        <v>5354</v>
      </c>
      <c r="S40" s="16">
        <f t="shared" si="18"/>
        <v>27.746683250414595</v>
      </c>
      <c r="T40" s="12">
        <v>6654</v>
      </c>
      <c r="U40" s="16">
        <f t="shared" si="19"/>
        <v>34.483830845771145</v>
      </c>
      <c r="V40" s="48">
        <v>700</v>
      </c>
      <c r="W40" s="16">
        <f t="shared" si="21"/>
        <v>3.6395778089741593</v>
      </c>
      <c r="X40" s="48">
        <v>0</v>
      </c>
      <c r="Y40" s="16">
        <f t="shared" si="22"/>
        <v>0</v>
      </c>
      <c r="Z40" s="46">
        <v>703</v>
      </c>
      <c r="AA40" s="16">
        <f t="shared" si="23"/>
        <v>3.6432421227197342</v>
      </c>
    </row>
    <row r="41" spans="1:27" ht="14.25">
      <c r="A41" s="12" t="s">
        <v>105</v>
      </c>
      <c r="B41" s="29">
        <v>16484</v>
      </c>
      <c r="C41" s="29">
        <v>7660</v>
      </c>
      <c r="D41" s="16">
        <f t="shared" si="12"/>
        <v>46.469303567095366</v>
      </c>
      <c r="E41" s="28">
        <v>16551</v>
      </c>
      <c r="F41" s="28">
        <v>7699</v>
      </c>
      <c r="G41" s="40">
        <f t="shared" si="20"/>
        <v>46.5168267778382</v>
      </c>
      <c r="H41" s="37">
        <v>107</v>
      </c>
      <c r="I41" s="16">
        <f t="shared" si="13"/>
        <v>0.6464866171228325</v>
      </c>
      <c r="J41" s="12">
        <v>409</v>
      </c>
      <c r="K41" s="16">
        <f t="shared" si="14"/>
        <v>2.4711497794695183</v>
      </c>
      <c r="L41" s="46">
        <v>1302</v>
      </c>
      <c r="M41" s="16">
        <f t="shared" si="15"/>
        <v>7.866594163494653</v>
      </c>
      <c r="N41" s="12">
        <v>135</v>
      </c>
      <c r="O41" s="16">
        <f t="shared" si="16"/>
        <v>0.8156606851549755</v>
      </c>
      <c r="P41" s="12">
        <v>2655</v>
      </c>
      <c r="Q41" s="16">
        <f t="shared" si="17"/>
        <v>16.041326808047852</v>
      </c>
      <c r="R41" s="12">
        <v>4576</v>
      </c>
      <c r="S41" s="16">
        <f t="shared" si="18"/>
        <v>27.647876261253096</v>
      </c>
      <c r="T41" s="12">
        <v>5751</v>
      </c>
      <c r="U41" s="16">
        <f t="shared" si="19"/>
        <v>34.74714518760196</v>
      </c>
      <c r="V41" s="48">
        <v>147</v>
      </c>
      <c r="W41" s="16">
        <f t="shared" si="21"/>
        <v>0.8917738413006552</v>
      </c>
      <c r="X41" s="48">
        <v>11</v>
      </c>
      <c r="Y41" s="16">
        <f t="shared" si="22"/>
        <v>0.06673137587964087</v>
      </c>
      <c r="Z41" s="46">
        <v>151</v>
      </c>
      <c r="AA41" s="16">
        <f t="shared" si="23"/>
        <v>0.912331581173343</v>
      </c>
    </row>
    <row r="42" spans="1:27" ht="14.25">
      <c r="A42" s="12" t="s">
        <v>85</v>
      </c>
      <c r="B42" s="29">
        <v>3819</v>
      </c>
      <c r="C42" s="29">
        <v>1798</v>
      </c>
      <c r="D42" s="16">
        <f t="shared" si="12"/>
        <v>47.080387536004196</v>
      </c>
      <c r="E42" s="28">
        <v>3824</v>
      </c>
      <c r="F42" s="28">
        <v>1870</v>
      </c>
      <c r="G42" s="40">
        <f t="shared" si="20"/>
        <v>48.90167364016737</v>
      </c>
      <c r="H42" s="37">
        <v>21</v>
      </c>
      <c r="I42" s="16">
        <f t="shared" si="13"/>
        <v>0.5491631799163179</v>
      </c>
      <c r="J42" s="12">
        <v>57</v>
      </c>
      <c r="K42" s="16">
        <f t="shared" si="14"/>
        <v>1.4905857740585775</v>
      </c>
      <c r="L42" s="46">
        <v>283</v>
      </c>
      <c r="M42" s="16">
        <f t="shared" si="15"/>
        <v>7.400627615062762</v>
      </c>
      <c r="N42" s="12">
        <v>30</v>
      </c>
      <c r="O42" s="16">
        <f t="shared" si="16"/>
        <v>0.7845188284518828</v>
      </c>
      <c r="P42" s="12">
        <v>630</v>
      </c>
      <c r="Q42" s="16">
        <f t="shared" si="17"/>
        <v>16.47489539748954</v>
      </c>
      <c r="R42" s="12">
        <v>1123</v>
      </c>
      <c r="S42" s="16">
        <f t="shared" si="18"/>
        <v>29.36715481171548</v>
      </c>
      <c r="T42" s="12">
        <v>1388</v>
      </c>
      <c r="U42" s="16">
        <f t="shared" si="19"/>
        <v>36.29707112970711</v>
      </c>
      <c r="V42" s="48">
        <v>126</v>
      </c>
      <c r="W42" s="16">
        <f t="shared" si="21"/>
        <v>3.2992930086410057</v>
      </c>
      <c r="X42" s="48">
        <v>0</v>
      </c>
      <c r="Y42" s="16">
        <f t="shared" si="22"/>
        <v>0</v>
      </c>
      <c r="Z42" s="46">
        <v>133</v>
      </c>
      <c r="AA42" s="16">
        <f t="shared" si="23"/>
        <v>3.478033472803347</v>
      </c>
    </row>
    <row r="43" spans="1:27" ht="14.25">
      <c r="A43" s="12" t="s">
        <v>86</v>
      </c>
      <c r="B43" s="29">
        <v>2695</v>
      </c>
      <c r="C43" s="29">
        <v>1487</v>
      </c>
      <c r="D43" s="16">
        <f t="shared" si="12"/>
        <v>55.176252319109466</v>
      </c>
      <c r="E43" s="28">
        <v>2695</v>
      </c>
      <c r="F43" s="28">
        <v>1498</v>
      </c>
      <c r="G43" s="40">
        <f t="shared" si="20"/>
        <v>55.58441558441558</v>
      </c>
      <c r="H43" s="37">
        <v>12</v>
      </c>
      <c r="I43" s="16">
        <f t="shared" si="13"/>
        <v>0.44526901669758817</v>
      </c>
      <c r="J43" s="12">
        <v>53</v>
      </c>
      <c r="K43" s="16">
        <f t="shared" si="14"/>
        <v>1.9666048237476808</v>
      </c>
      <c r="L43" s="46">
        <v>192</v>
      </c>
      <c r="M43" s="16">
        <f t="shared" si="15"/>
        <v>7.124304267161411</v>
      </c>
      <c r="N43" s="12">
        <v>21</v>
      </c>
      <c r="O43" s="16">
        <f t="shared" si="16"/>
        <v>0.7792207792207793</v>
      </c>
      <c r="P43" s="12">
        <v>552</v>
      </c>
      <c r="Q43" s="16">
        <f t="shared" si="17"/>
        <v>20.482374768089056</v>
      </c>
      <c r="R43" s="12">
        <v>947</v>
      </c>
      <c r="S43" s="16">
        <f t="shared" si="18"/>
        <v>35.139146567717994</v>
      </c>
      <c r="T43" s="12">
        <v>1176</v>
      </c>
      <c r="U43" s="16">
        <f t="shared" si="19"/>
        <v>43.63636363636363</v>
      </c>
      <c r="V43" s="48">
        <v>38</v>
      </c>
      <c r="W43" s="16">
        <f t="shared" si="21"/>
        <v>1.4100185528756959</v>
      </c>
      <c r="X43" s="48">
        <v>0</v>
      </c>
      <c r="Y43" s="16">
        <f t="shared" si="22"/>
        <v>0</v>
      </c>
      <c r="Z43" s="46">
        <v>40</v>
      </c>
      <c r="AA43" s="16">
        <f t="shared" si="23"/>
        <v>1.4842300556586272</v>
      </c>
    </row>
    <row r="44" spans="1:27" ht="14.25">
      <c r="A44" s="12" t="s">
        <v>106</v>
      </c>
      <c r="B44" s="29">
        <v>6256</v>
      </c>
      <c r="C44" s="29">
        <v>3382</v>
      </c>
      <c r="D44" s="16">
        <f t="shared" si="12"/>
        <v>54.06010230179028</v>
      </c>
      <c r="E44" s="28">
        <v>6272</v>
      </c>
      <c r="F44" s="28">
        <v>3423</v>
      </c>
      <c r="G44" s="40">
        <f t="shared" si="20"/>
        <v>54.57589285714286</v>
      </c>
      <c r="H44" s="37">
        <v>62</v>
      </c>
      <c r="I44" s="16">
        <f t="shared" si="13"/>
        <v>0.9885204081632654</v>
      </c>
      <c r="J44" s="12">
        <v>166</v>
      </c>
      <c r="K44" s="16">
        <f t="shared" si="14"/>
        <v>2.6466836734693877</v>
      </c>
      <c r="L44" s="46">
        <v>512</v>
      </c>
      <c r="M44" s="16">
        <f t="shared" si="15"/>
        <v>8.16326530612245</v>
      </c>
      <c r="N44" s="12">
        <v>48</v>
      </c>
      <c r="O44" s="16">
        <f t="shared" si="16"/>
        <v>0.7653061224489796</v>
      </c>
      <c r="P44" s="12">
        <v>1178</v>
      </c>
      <c r="Q44" s="16">
        <f t="shared" si="17"/>
        <v>18.78188775510204</v>
      </c>
      <c r="R44" s="12">
        <v>1982</v>
      </c>
      <c r="S44" s="16">
        <f t="shared" si="18"/>
        <v>31.600765306122447</v>
      </c>
      <c r="T44" s="12">
        <v>2574</v>
      </c>
      <c r="U44" s="16">
        <f t="shared" si="19"/>
        <v>41.03954081632653</v>
      </c>
      <c r="V44" s="48">
        <v>131</v>
      </c>
      <c r="W44" s="16">
        <f t="shared" si="21"/>
        <v>2.093989769820972</v>
      </c>
      <c r="X44" s="48">
        <v>0</v>
      </c>
      <c r="Y44" s="16">
        <f t="shared" si="22"/>
        <v>0</v>
      </c>
      <c r="Z44" s="46">
        <v>135</v>
      </c>
      <c r="AA44" s="16">
        <f t="shared" si="23"/>
        <v>2.152423469387755</v>
      </c>
    </row>
    <row r="45" spans="1:27" ht="14.25">
      <c r="A45" s="12" t="s">
        <v>22</v>
      </c>
      <c r="B45" s="29">
        <v>2831</v>
      </c>
      <c r="C45" s="29">
        <v>1545</v>
      </c>
      <c r="D45" s="16">
        <f t="shared" si="12"/>
        <v>54.57435535146591</v>
      </c>
      <c r="E45" s="28">
        <v>2853</v>
      </c>
      <c r="F45" s="28">
        <v>1581</v>
      </c>
      <c r="G45" s="40">
        <f t="shared" si="20"/>
        <v>55.41535226077813</v>
      </c>
      <c r="H45" s="37">
        <v>47</v>
      </c>
      <c r="I45" s="16">
        <f t="shared" si="13"/>
        <v>1.6473887136347702</v>
      </c>
      <c r="J45" s="12">
        <v>115</v>
      </c>
      <c r="K45" s="16">
        <f t="shared" si="14"/>
        <v>4.030844724851034</v>
      </c>
      <c r="L45" s="46">
        <v>336</v>
      </c>
      <c r="M45" s="16">
        <f t="shared" si="15"/>
        <v>11.77707676130389</v>
      </c>
      <c r="N45" s="12">
        <v>30</v>
      </c>
      <c r="O45" s="16">
        <f t="shared" si="16"/>
        <v>1.0515247108307046</v>
      </c>
      <c r="P45" s="12">
        <v>667</v>
      </c>
      <c r="Q45" s="16">
        <f t="shared" si="17"/>
        <v>23.378899404135996</v>
      </c>
      <c r="R45" s="12">
        <v>942</v>
      </c>
      <c r="S45" s="16">
        <f t="shared" si="18"/>
        <v>33.01787592008412</v>
      </c>
      <c r="T45" s="12">
        <v>1064</v>
      </c>
      <c r="U45" s="16">
        <f t="shared" si="19"/>
        <v>37.294076410795654</v>
      </c>
      <c r="V45" s="48">
        <v>96</v>
      </c>
      <c r="W45" s="16">
        <f t="shared" si="21"/>
        <v>3.3910279053338046</v>
      </c>
      <c r="X45" s="48">
        <v>0</v>
      </c>
      <c r="Y45" s="16">
        <f t="shared" si="22"/>
        <v>0</v>
      </c>
      <c r="Z45" s="46">
        <v>103</v>
      </c>
      <c r="AA45" s="16">
        <f t="shared" si="23"/>
        <v>3.610234840518752</v>
      </c>
    </row>
    <row r="46" spans="1:27" ht="14.25">
      <c r="A46" s="12" t="s">
        <v>23</v>
      </c>
      <c r="B46" s="29">
        <v>4422</v>
      </c>
      <c r="C46" s="29">
        <v>2629</v>
      </c>
      <c r="D46" s="16">
        <f t="shared" si="12"/>
        <v>59.452736318407965</v>
      </c>
      <c r="E46" s="28">
        <v>4466</v>
      </c>
      <c r="F46" s="28">
        <v>2633</v>
      </c>
      <c r="G46" s="40">
        <f t="shared" si="20"/>
        <v>58.95656068069861</v>
      </c>
      <c r="H46" s="37">
        <v>43</v>
      </c>
      <c r="I46" s="16">
        <f t="shared" si="13"/>
        <v>0.9628302731751007</v>
      </c>
      <c r="J46" s="12">
        <v>90</v>
      </c>
      <c r="K46" s="16">
        <f t="shared" si="14"/>
        <v>2.015226153157188</v>
      </c>
      <c r="L46" s="46">
        <v>356</v>
      </c>
      <c r="M46" s="16">
        <f t="shared" si="15"/>
        <v>7.971339005821765</v>
      </c>
      <c r="N46" s="12">
        <v>72</v>
      </c>
      <c r="O46" s="16">
        <f t="shared" si="16"/>
        <v>1.6121809225257502</v>
      </c>
      <c r="P46" s="12">
        <v>884</v>
      </c>
      <c r="Q46" s="16">
        <f t="shared" si="17"/>
        <v>19.793999104343932</v>
      </c>
      <c r="R46" s="12">
        <v>1286</v>
      </c>
      <c r="S46" s="16">
        <f t="shared" si="18"/>
        <v>28.795342588446037</v>
      </c>
      <c r="T46" s="12">
        <v>2013</v>
      </c>
      <c r="U46" s="16">
        <f t="shared" si="19"/>
        <v>45.073891625615765</v>
      </c>
      <c r="V46" s="48">
        <v>25</v>
      </c>
      <c r="W46" s="16">
        <f t="shared" si="21"/>
        <v>0.5653550429669832</v>
      </c>
      <c r="X46" s="48">
        <v>0</v>
      </c>
      <c r="Y46" s="16">
        <f t="shared" si="22"/>
        <v>0</v>
      </c>
      <c r="Z46" s="46">
        <v>25</v>
      </c>
      <c r="AA46" s="16">
        <f t="shared" si="23"/>
        <v>0.5597850425436632</v>
      </c>
    </row>
    <row r="47" spans="1:27" ht="14.25">
      <c r="A47" s="12" t="s">
        <v>87</v>
      </c>
      <c r="B47" s="29">
        <v>7519</v>
      </c>
      <c r="C47" s="29">
        <v>4093</v>
      </c>
      <c r="D47" s="16">
        <f t="shared" si="12"/>
        <v>54.43543024338343</v>
      </c>
      <c r="E47" s="28">
        <v>7534</v>
      </c>
      <c r="F47" s="28">
        <v>4131</v>
      </c>
      <c r="G47" s="40">
        <f t="shared" si="20"/>
        <v>54.831430846827715</v>
      </c>
      <c r="H47" s="37">
        <v>83</v>
      </c>
      <c r="I47" s="16">
        <f t="shared" si="13"/>
        <v>1.1016724183700557</v>
      </c>
      <c r="J47" s="12">
        <v>207</v>
      </c>
      <c r="K47" s="16">
        <f t="shared" si="14"/>
        <v>2.747544465091585</v>
      </c>
      <c r="L47" s="46">
        <v>639</v>
      </c>
      <c r="M47" s="16">
        <f t="shared" si="15"/>
        <v>8.481550305282719</v>
      </c>
      <c r="N47" s="12">
        <v>67</v>
      </c>
      <c r="O47" s="16">
        <f t="shared" si="16"/>
        <v>0.88930183169631</v>
      </c>
      <c r="P47" s="12">
        <v>1390</v>
      </c>
      <c r="Q47" s="16">
        <f t="shared" si="17"/>
        <v>18.449694717281655</v>
      </c>
      <c r="R47" s="12">
        <v>2439</v>
      </c>
      <c r="S47" s="16">
        <f t="shared" si="18"/>
        <v>32.37324130607911</v>
      </c>
      <c r="T47" s="12">
        <v>3113</v>
      </c>
      <c r="U47" s="16">
        <f t="shared" si="19"/>
        <v>41.31935226971065</v>
      </c>
      <c r="V47" s="48">
        <v>163</v>
      </c>
      <c r="W47" s="16">
        <f t="shared" si="21"/>
        <v>2.1678414682803564</v>
      </c>
      <c r="X47" s="48">
        <v>0</v>
      </c>
      <c r="Y47" s="16">
        <f t="shared" si="22"/>
        <v>0</v>
      </c>
      <c r="Z47" s="46">
        <v>169</v>
      </c>
      <c r="AA47" s="16">
        <f t="shared" si="23"/>
        <v>2.243164321741439</v>
      </c>
    </row>
    <row r="48" spans="1:27" ht="14.25">
      <c r="A48" s="12" t="s">
        <v>24</v>
      </c>
      <c r="B48" s="29">
        <v>19452</v>
      </c>
      <c r="C48" s="29">
        <v>8550</v>
      </c>
      <c r="D48" s="16">
        <f aca="true" t="shared" si="24" ref="D48:D79">C48/B48*100</f>
        <v>43.95434916718075</v>
      </c>
      <c r="E48" s="28">
        <v>19467</v>
      </c>
      <c r="F48" s="28">
        <v>8618</v>
      </c>
      <c r="G48" s="40">
        <f t="shared" si="20"/>
        <v>44.269789900857866</v>
      </c>
      <c r="H48" s="37">
        <v>167</v>
      </c>
      <c r="I48" s="16">
        <f aca="true" t="shared" si="25" ref="I48:I79">H48/E48*100</f>
        <v>0.8578620229105666</v>
      </c>
      <c r="J48" s="12">
        <v>451</v>
      </c>
      <c r="K48" s="16">
        <f aca="true" t="shared" si="26" ref="K48:K79">J48/E48*100</f>
        <v>2.316741151692608</v>
      </c>
      <c r="L48" s="46">
        <v>1656</v>
      </c>
      <c r="M48" s="16">
        <f aca="true" t="shared" si="27" ref="M48:M79">L48/E48*100</f>
        <v>8.50670365233472</v>
      </c>
      <c r="N48" s="12">
        <v>168</v>
      </c>
      <c r="O48" s="16">
        <f aca="true" t="shared" si="28" ref="O48:O79">N48/E48*100</f>
        <v>0.8629989212513484</v>
      </c>
      <c r="P48" s="12">
        <v>3070</v>
      </c>
      <c r="Q48" s="16">
        <f aca="true" t="shared" si="29" ref="Q48:Q79">P48/E48*100</f>
        <v>15.770277906200237</v>
      </c>
      <c r="R48" s="12">
        <v>4974</v>
      </c>
      <c r="S48" s="16">
        <f aca="true" t="shared" si="30" ref="S48:S79">R48/E48*100</f>
        <v>25.55093234704885</v>
      </c>
      <c r="T48" s="12">
        <v>6288</v>
      </c>
      <c r="U48" s="16">
        <f aca="true" t="shared" si="31" ref="U48:U79">T48/E48*100</f>
        <v>32.300816766836185</v>
      </c>
      <c r="V48" s="48">
        <v>228</v>
      </c>
      <c r="W48" s="16">
        <f t="shared" si="21"/>
        <v>1.172115977791487</v>
      </c>
      <c r="X48" s="48">
        <v>9</v>
      </c>
      <c r="Y48" s="16">
        <f t="shared" si="22"/>
        <v>0.04626773596545342</v>
      </c>
      <c r="Z48" s="46">
        <v>236</v>
      </c>
      <c r="AA48" s="16">
        <f t="shared" si="23"/>
        <v>1.2123080084245133</v>
      </c>
    </row>
    <row r="49" spans="1:27" ht="14.25">
      <c r="A49" s="12" t="s">
        <v>107</v>
      </c>
      <c r="B49" s="29">
        <v>6451</v>
      </c>
      <c r="C49" s="29">
        <v>3291</v>
      </c>
      <c r="D49" s="16">
        <f t="shared" si="24"/>
        <v>51.0153464579135</v>
      </c>
      <c r="E49" s="28">
        <v>6474</v>
      </c>
      <c r="F49" s="28">
        <v>3329</v>
      </c>
      <c r="G49" s="40">
        <f t="shared" si="20"/>
        <v>51.421068890948405</v>
      </c>
      <c r="H49" s="37">
        <v>55</v>
      </c>
      <c r="I49" s="16">
        <f t="shared" si="25"/>
        <v>0.8495520543713315</v>
      </c>
      <c r="J49" s="12">
        <v>166</v>
      </c>
      <c r="K49" s="16">
        <f t="shared" si="26"/>
        <v>2.564102564102564</v>
      </c>
      <c r="L49" s="46">
        <v>493</v>
      </c>
      <c r="M49" s="16">
        <f t="shared" si="27"/>
        <v>7.615075687364844</v>
      </c>
      <c r="N49" s="12">
        <v>37</v>
      </c>
      <c r="O49" s="16">
        <f t="shared" si="28"/>
        <v>0.5715168365770775</v>
      </c>
      <c r="P49" s="12">
        <v>1062</v>
      </c>
      <c r="Q49" s="16">
        <f t="shared" si="29"/>
        <v>16.404077849860982</v>
      </c>
      <c r="R49" s="12">
        <v>2011</v>
      </c>
      <c r="S49" s="16">
        <f t="shared" si="30"/>
        <v>31.06271238801359</v>
      </c>
      <c r="T49" s="12">
        <v>2585</v>
      </c>
      <c r="U49" s="16">
        <f t="shared" si="31"/>
        <v>39.928946555452576</v>
      </c>
      <c r="V49" s="48">
        <v>73</v>
      </c>
      <c r="W49" s="16">
        <f t="shared" si="21"/>
        <v>1.1316075027127577</v>
      </c>
      <c r="X49" s="48">
        <v>0</v>
      </c>
      <c r="Y49" s="16">
        <f t="shared" si="22"/>
        <v>0</v>
      </c>
      <c r="Z49" s="46">
        <v>73</v>
      </c>
      <c r="AA49" s="16">
        <f t="shared" si="23"/>
        <v>1.1275872721655855</v>
      </c>
    </row>
    <row r="50" spans="1:27" ht="14.25">
      <c r="A50" s="12" t="s">
        <v>25</v>
      </c>
      <c r="B50" s="29">
        <v>6223</v>
      </c>
      <c r="C50" s="29">
        <v>3960</v>
      </c>
      <c r="D50" s="16">
        <f t="shared" si="24"/>
        <v>63.63490278000964</v>
      </c>
      <c r="E50" s="28">
        <v>6253</v>
      </c>
      <c r="F50" s="28">
        <v>3983</v>
      </c>
      <c r="G50" s="40">
        <f t="shared" si="20"/>
        <v>63.697425235886776</v>
      </c>
      <c r="H50" s="37">
        <v>91</v>
      </c>
      <c r="I50" s="16">
        <f t="shared" si="25"/>
        <v>1.4553014553014554</v>
      </c>
      <c r="J50" s="12">
        <v>244</v>
      </c>
      <c r="K50" s="16">
        <f t="shared" si="26"/>
        <v>3.9021269790500557</v>
      </c>
      <c r="L50" s="46">
        <v>611</v>
      </c>
      <c r="M50" s="16">
        <f t="shared" si="27"/>
        <v>9.771309771309772</v>
      </c>
      <c r="N50" s="12">
        <v>53</v>
      </c>
      <c r="O50" s="16">
        <f t="shared" si="28"/>
        <v>0.847593155285463</v>
      </c>
      <c r="P50" s="12">
        <v>1097</v>
      </c>
      <c r="Q50" s="16">
        <f t="shared" si="29"/>
        <v>17.54357908204062</v>
      </c>
      <c r="R50" s="12">
        <v>2087</v>
      </c>
      <c r="S50" s="16">
        <f t="shared" si="30"/>
        <v>33.375979529825685</v>
      </c>
      <c r="T50" s="12">
        <v>2921</v>
      </c>
      <c r="U50" s="16">
        <f t="shared" si="31"/>
        <v>46.71357748280825</v>
      </c>
      <c r="V50" s="48">
        <v>34</v>
      </c>
      <c r="W50" s="16">
        <f t="shared" si="21"/>
        <v>0.5463602763940222</v>
      </c>
      <c r="X50" s="48">
        <v>8</v>
      </c>
      <c r="Y50" s="16">
        <f t="shared" si="22"/>
        <v>0.12855535915153463</v>
      </c>
      <c r="Z50" s="46">
        <v>35</v>
      </c>
      <c r="AA50" s="16">
        <f t="shared" si="23"/>
        <v>0.5597313289620982</v>
      </c>
    </row>
    <row r="51" spans="1:27" ht="14.25">
      <c r="A51" s="12" t="s">
        <v>67</v>
      </c>
      <c r="B51" s="29">
        <v>6648</v>
      </c>
      <c r="C51" s="29">
        <v>3376</v>
      </c>
      <c r="D51" s="16">
        <f t="shared" si="24"/>
        <v>50.782190132370644</v>
      </c>
      <c r="E51" s="28">
        <v>6681</v>
      </c>
      <c r="F51" s="28">
        <v>3441</v>
      </c>
      <c r="G51" s="40">
        <f t="shared" si="20"/>
        <v>51.50426582846879</v>
      </c>
      <c r="H51" s="37">
        <v>79</v>
      </c>
      <c r="I51" s="16">
        <f t="shared" si="25"/>
        <v>1.1824577159107916</v>
      </c>
      <c r="J51" s="12">
        <v>221</v>
      </c>
      <c r="K51" s="16">
        <f t="shared" si="26"/>
        <v>3.307888040712468</v>
      </c>
      <c r="L51" s="46">
        <v>741</v>
      </c>
      <c r="M51" s="16">
        <f t="shared" si="27"/>
        <v>11.091154018859452</v>
      </c>
      <c r="N51" s="12">
        <v>90</v>
      </c>
      <c r="O51" s="16">
        <f t="shared" si="28"/>
        <v>1.347103726986978</v>
      </c>
      <c r="P51" s="12">
        <v>1425</v>
      </c>
      <c r="Q51" s="16">
        <f t="shared" si="29"/>
        <v>21.329142343960488</v>
      </c>
      <c r="R51" s="12">
        <v>2059</v>
      </c>
      <c r="S51" s="16">
        <f t="shared" si="30"/>
        <v>30.81873970962431</v>
      </c>
      <c r="T51" s="12">
        <v>2493</v>
      </c>
      <c r="U51" s="16">
        <f t="shared" si="31"/>
        <v>37.31477323753929</v>
      </c>
      <c r="V51" s="48">
        <v>84</v>
      </c>
      <c r="W51" s="16">
        <f t="shared" si="21"/>
        <v>1.263537906137184</v>
      </c>
      <c r="X51" s="48">
        <v>0</v>
      </c>
      <c r="Y51" s="16">
        <f t="shared" si="22"/>
        <v>0</v>
      </c>
      <c r="Z51" s="46">
        <v>88</v>
      </c>
      <c r="AA51" s="16">
        <f t="shared" si="23"/>
        <v>1.3171680886094894</v>
      </c>
    </row>
    <row r="52" spans="1:27" ht="14.25">
      <c r="A52" s="12" t="s">
        <v>26</v>
      </c>
      <c r="B52" s="29">
        <v>5165</v>
      </c>
      <c r="C52" s="29">
        <v>2790</v>
      </c>
      <c r="D52" s="16">
        <f t="shared" si="24"/>
        <v>54.01742497579865</v>
      </c>
      <c r="E52" s="28">
        <v>5213</v>
      </c>
      <c r="F52" s="28">
        <v>2852</v>
      </c>
      <c r="G52" s="40">
        <f t="shared" si="20"/>
        <v>54.70938039516593</v>
      </c>
      <c r="H52" s="37">
        <v>53</v>
      </c>
      <c r="I52" s="16">
        <f t="shared" si="25"/>
        <v>1.0166890466142335</v>
      </c>
      <c r="J52" s="12">
        <v>130</v>
      </c>
      <c r="K52" s="16">
        <f t="shared" si="26"/>
        <v>2.493765586034913</v>
      </c>
      <c r="L52" s="46">
        <v>383</v>
      </c>
      <c r="M52" s="16">
        <f t="shared" si="27"/>
        <v>7.347017072702858</v>
      </c>
      <c r="N52" s="12">
        <v>38</v>
      </c>
      <c r="O52" s="16">
        <f t="shared" si="28"/>
        <v>0.7289468636102052</v>
      </c>
      <c r="P52" s="12">
        <v>806</v>
      </c>
      <c r="Q52" s="16">
        <f t="shared" si="29"/>
        <v>15.46134663341646</v>
      </c>
      <c r="R52" s="12">
        <v>1548</v>
      </c>
      <c r="S52" s="16">
        <f t="shared" si="30"/>
        <v>29.69499328601573</v>
      </c>
      <c r="T52" s="12">
        <v>2192</v>
      </c>
      <c r="U52" s="16">
        <f t="shared" si="31"/>
        <v>42.04872434298868</v>
      </c>
      <c r="V52" s="48">
        <v>42</v>
      </c>
      <c r="W52" s="16">
        <f t="shared" si="21"/>
        <v>0.8131655372700872</v>
      </c>
      <c r="X52" s="48">
        <v>0</v>
      </c>
      <c r="Y52" s="16">
        <f t="shared" si="22"/>
        <v>0</v>
      </c>
      <c r="Z52" s="46">
        <v>42</v>
      </c>
      <c r="AA52" s="16">
        <f t="shared" si="23"/>
        <v>0.8056781124112795</v>
      </c>
    </row>
    <row r="53" spans="1:27" ht="14.25">
      <c r="A53" s="12" t="s">
        <v>108</v>
      </c>
      <c r="B53" s="29">
        <v>4798</v>
      </c>
      <c r="C53" s="29">
        <v>2382</v>
      </c>
      <c r="D53" s="16">
        <f t="shared" si="24"/>
        <v>49.64568570237599</v>
      </c>
      <c r="E53" s="28">
        <v>4814</v>
      </c>
      <c r="F53" s="28">
        <v>2407</v>
      </c>
      <c r="G53" s="40">
        <f t="shared" si="20"/>
        <v>50</v>
      </c>
      <c r="H53" s="37">
        <v>53</v>
      </c>
      <c r="I53" s="16">
        <f t="shared" si="25"/>
        <v>1.100955546323224</v>
      </c>
      <c r="J53" s="12">
        <v>160</v>
      </c>
      <c r="K53" s="16">
        <f t="shared" si="26"/>
        <v>3.3236393851267136</v>
      </c>
      <c r="L53" s="46">
        <v>539</v>
      </c>
      <c r="M53" s="16">
        <f t="shared" si="27"/>
        <v>11.196510178645617</v>
      </c>
      <c r="N53" s="12">
        <v>37</v>
      </c>
      <c r="O53" s="16">
        <f t="shared" si="28"/>
        <v>0.7685916078105526</v>
      </c>
      <c r="P53" s="12">
        <v>799</v>
      </c>
      <c r="Q53" s="16">
        <f t="shared" si="29"/>
        <v>16.597424179476526</v>
      </c>
      <c r="R53" s="12">
        <v>1282</v>
      </c>
      <c r="S53" s="16">
        <f t="shared" si="30"/>
        <v>26.63066057332779</v>
      </c>
      <c r="T53" s="12">
        <v>1643</v>
      </c>
      <c r="U53" s="16">
        <f t="shared" si="31"/>
        <v>34.129621936019944</v>
      </c>
      <c r="V53" s="48">
        <v>98</v>
      </c>
      <c r="W53" s="16">
        <f t="shared" si="21"/>
        <v>2.0425177157148813</v>
      </c>
      <c r="X53" s="48">
        <v>0</v>
      </c>
      <c r="Y53" s="16">
        <f t="shared" si="22"/>
        <v>0</v>
      </c>
      <c r="Z53" s="46">
        <v>103</v>
      </c>
      <c r="AA53" s="16">
        <f t="shared" si="23"/>
        <v>2.139592854175322</v>
      </c>
    </row>
    <row r="54" spans="1:27" ht="14.25">
      <c r="A54" s="12" t="s">
        <v>27</v>
      </c>
      <c r="B54" s="29">
        <v>2118</v>
      </c>
      <c r="C54" s="29">
        <v>1060</v>
      </c>
      <c r="D54" s="16">
        <f t="shared" si="24"/>
        <v>50.04721435316336</v>
      </c>
      <c r="E54" s="28">
        <v>2125</v>
      </c>
      <c r="F54" s="28">
        <v>1075</v>
      </c>
      <c r="G54" s="40">
        <f t="shared" si="20"/>
        <v>50.588235294117645</v>
      </c>
      <c r="H54" s="37">
        <v>15</v>
      </c>
      <c r="I54" s="16">
        <f t="shared" si="25"/>
        <v>0.7058823529411765</v>
      </c>
      <c r="J54" s="12">
        <v>67</v>
      </c>
      <c r="K54" s="16">
        <f t="shared" si="26"/>
        <v>3.152941176470588</v>
      </c>
      <c r="L54" s="46">
        <v>252</v>
      </c>
      <c r="M54" s="16">
        <f t="shared" si="27"/>
        <v>11.858823529411765</v>
      </c>
      <c r="N54" s="12">
        <v>15</v>
      </c>
      <c r="O54" s="16">
        <f t="shared" si="28"/>
        <v>0.7058823529411765</v>
      </c>
      <c r="P54" s="12">
        <v>338</v>
      </c>
      <c r="Q54" s="16">
        <f t="shared" si="29"/>
        <v>15.905882352941175</v>
      </c>
      <c r="R54" s="12">
        <v>545</v>
      </c>
      <c r="S54" s="16">
        <f t="shared" si="30"/>
        <v>25.647058823529413</v>
      </c>
      <c r="T54" s="12">
        <v>678</v>
      </c>
      <c r="U54" s="16">
        <f t="shared" si="31"/>
        <v>31.905882352941177</v>
      </c>
      <c r="V54" s="48">
        <v>63</v>
      </c>
      <c r="W54" s="16">
        <f t="shared" si="21"/>
        <v>2.974504249291785</v>
      </c>
      <c r="X54" s="48">
        <v>0</v>
      </c>
      <c r="Y54" s="16">
        <f t="shared" si="22"/>
        <v>0</v>
      </c>
      <c r="Z54" s="46">
        <v>66</v>
      </c>
      <c r="AA54" s="16">
        <f t="shared" si="23"/>
        <v>3.1058823529411765</v>
      </c>
    </row>
    <row r="55" spans="1:27" ht="14.25">
      <c r="A55" s="12" t="s">
        <v>109</v>
      </c>
      <c r="B55" s="29">
        <v>2111</v>
      </c>
      <c r="C55" s="29">
        <v>1067</v>
      </c>
      <c r="D55" s="16">
        <f t="shared" si="24"/>
        <v>50.54476551397442</v>
      </c>
      <c r="E55" s="28">
        <v>2129</v>
      </c>
      <c r="F55" s="28">
        <v>1088</v>
      </c>
      <c r="G55" s="40">
        <f t="shared" si="20"/>
        <v>51.103804603100045</v>
      </c>
      <c r="H55" s="37">
        <v>22</v>
      </c>
      <c r="I55" s="16">
        <f t="shared" si="25"/>
        <v>1.0333489901362143</v>
      </c>
      <c r="J55" s="12">
        <v>37</v>
      </c>
      <c r="K55" s="16">
        <f t="shared" si="26"/>
        <v>1.737905119774542</v>
      </c>
      <c r="L55" s="46">
        <v>108</v>
      </c>
      <c r="M55" s="16">
        <f t="shared" si="27"/>
        <v>5.072804133395961</v>
      </c>
      <c r="N55" s="12">
        <v>14</v>
      </c>
      <c r="O55" s="16">
        <f t="shared" si="28"/>
        <v>0.6575857209957726</v>
      </c>
      <c r="P55" s="12">
        <v>455</v>
      </c>
      <c r="Q55" s="16">
        <f t="shared" si="29"/>
        <v>21.37153593236261</v>
      </c>
      <c r="R55" s="12">
        <v>740</v>
      </c>
      <c r="S55" s="16">
        <f t="shared" si="30"/>
        <v>34.758102395490845</v>
      </c>
      <c r="T55" s="12">
        <v>881</v>
      </c>
      <c r="U55" s="16">
        <f t="shared" si="31"/>
        <v>41.38093001409112</v>
      </c>
      <c r="V55" s="48">
        <v>33</v>
      </c>
      <c r="W55" s="16">
        <f t="shared" si="21"/>
        <v>1.5632401705352912</v>
      </c>
      <c r="X55" s="48">
        <v>0</v>
      </c>
      <c r="Y55" s="16">
        <f t="shared" si="22"/>
        <v>0</v>
      </c>
      <c r="Z55" s="46">
        <v>35</v>
      </c>
      <c r="AA55" s="16">
        <f t="shared" si="23"/>
        <v>1.6439643024894317</v>
      </c>
    </row>
    <row r="56" spans="1:27" ht="14.25">
      <c r="A56" s="12" t="s">
        <v>111</v>
      </c>
      <c r="B56" s="29">
        <v>17979</v>
      </c>
      <c r="C56" s="29">
        <v>7796</v>
      </c>
      <c r="D56" s="16">
        <f t="shared" si="24"/>
        <v>43.36169976083208</v>
      </c>
      <c r="E56" s="28">
        <v>18048</v>
      </c>
      <c r="F56" s="28">
        <v>7895</v>
      </c>
      <c r="G56" s="40">
        <f t="shared" si="20"/>
        <v>43.74445921985816</v>
      </c>
      <c r="H56" s="37">
        <v>167</v>
      </c>
      <c r="I56" s="16">
        <f t="shared" si="25"/>
        <v>0.9253102836879433</v>
      </c>
      <c r="J56" s="12">
        <v>464</v>
      </c>
      <c r="K56" s="16">
        <f t="shared" si="26"/>
        <v>2.5709219858156027</v>
      </c>
      <c r="L56" s="46">
        <v>1352</v>
      </c>
      <c r="M56" s="16">
        <f t="shared" si="27"/>
        <v>7.49113475177305</v>
      </c>
      <c r="N56" s="12">
        <v>167</v>
      </c>
      <c r="O56" s="16">
        <f t="shared" si="28"/>
        <v>0.9253102836879433</v>
      </c>
      <c r="P56" s="12">
        <v>2670</v>
      </c>
      <c r="Q56" s="16">
        <f t="shared" si="29"/>
        <v>14.793882978723405</v>
      </c>
      <c r="R56" s="12">
        <v>4488</v>
      </c>
      <c r="S56" s="16">
        <f t="shared" si="30"/>
        <v>24.867021276595743</v>
      </c>
      <c r="T56" s="12">
        <v>5859</v>
      </c>
      <c r="U56" s="16">
        <f t="shared" si="31"/>
        <v>32.463430851063826</v>
      </c>
      <c r="V56" s="48">
        <v>224</v>
      </c>
      <c r="W56" s="16">
        <f t="shared" si="21"/>
        <v>1.2458979921018967</v>
      </c>
      <c r="X56" s="48">
        <v>0</v>
      </c>
      <c r="Y56" s="16">
        <f t="shared" si="22"/>
        <v>0</v>
      </c>
      <c r="Z56" s="46">
        <v>229</v>
      </c>
      <c r="AA56" s="16">
        <f t="shared" si="23"/>
        <v>1.2688386524822695</v>
      </c>
    </row>
    <row r="57" spans="1:27" ht="14.25">
      <c r="A57" s="12" t="s">
        <v>110</v>
      </c>
      <c r="B57" s="29">
        <v>4601</v>
      </c>
      <c r="C57" s="29">
        <v>2331</v>
      </c>
      <c r="D57" s="16">
        <f t="shared" si="24"/>
        <v>50.66289936970224</v>
      </c>
      <c r="E57" s="28">
        <v>4609</v>
      </c>
      <c r="F57" s="28">
        <v>2409</v>
      </c>
      <c r="G57" s="40">
        <f t="shared" si="20"/>
        <v>52.2673031026253</v>
      </c>
      <c r="H57" s="37">
        <v>61</v>
      </c>
      <c r="I57" s="16">
        <f t="shared" si="25"/>
        <v>1.3234975048817532</v>
      </c>
      <c r="J57" s="12">
        <v>153</v>
      </c>
      <c r="K57" s="16">
        <f t="shared" si="26"/>
        <v>3.3195921024083317</v>
      </c>
      <c r="L57" s="46">
        <v>442</v>
      </c>
      <c r="M57" s="16">
        <f t="shared" si="27"/>
        <v>9.589932740290735</v>
      </c>
      <c r="N57" s="12">
        <v>52</v>
      </c>
      <c r="O57" s="16">
        <f t="shared" si="28"/>
        <v>1.1282273812106747</v>
      </c>
      <c r="P57" s="12">
        <v>759</v>
      </c>
      <c r="Q57" s="16">
        <f t="shared" si="29"/>
        <v>16.467780429594274</v>
      </c>
      <c r="R57" s="12">
        <v>1270</v>
      </c>
      <c r="S57" s="16">
        <f t="shared" si="30"/>
        <v>27.55478411802994</v>
      </c>
      <c r="T57" s="12">
        <v>1649</v>
      </c>
      <c r="U57" s="16">
        <f t="shared" si="31"/>
        <v>35.77782599262313</v>
      </c>
      <c r="V57" s="48">
        <v>181</v>
      </c>
      <c r="W57" s="16">
        <f t="shared" si="21"/>
        <v>3.933927407085416</v>
      </c>
      <c r="X57" s="48">
        <v>0</v>
      </c>
      <c r="Y57" s="16">
        <f t="shared" si="22"/>
        <v>0</v>
      </c>
      <c r="Z57" s="46">
        <v>185</v>
      </c>
      <c r="AA57" s="16">
        <f t="shared" si="23"/>
        <v>4.013885875461055</v>
      </c>
    </row>
    <row r="58" spans="1:27" ht="14.25">
      <c r="A58" s="12" t="s">
        <v>112</v>
      </c>
      <c r="B58" s="29">
        <v>7575</v>
      </c>
      <c r="C58" s="29">
        <v>3760</v>
      </c>
      <c r="D58" s="16">
        <f t="shared" si="24"/>
        <v>49.636963696369634</v>
      </c>
      <c r="E58" s="28">
        <v>7601</v>
      </c>
      <c r="F58" s="28">
        <v>3846</v>
      </c>
      <c r="G58" s="40">
        <f t="shared" si="20"/>
        <v>50.59860544665176</v>
      </c>
      <c r="H58" s="37">
        <v>45</v>
      </c>
      <c r="I58" s="16">
        <f t="shared" si="25"/>
        <v>0.5920273648204183</v>
      </c>
      <c r="J58" s="12">
        <v>156</v>
      </c>
      <c r="K58" s="16">
        <f t="shared" si="26"/>
        <v>2.0523615313774504</v>
      </c>
      <c r="L58" s="46">
        <v>631</v>
      </c>
      <c r="M58" s="16">
        <f t="shared" si="27"/>
        <v>8.301539271148533</v>
      </c>
      <c r="N58" s="12">
        <v>49</v>
      </c>
      <c r="O58" s="16">
        <f t="shared" si="28"/>
        <v>0.6446520194711222</v>
      </c>
      <c r="P58" s="12">
        <v>1221</v>
      </c>
      <c r="Q58" s="16">
        <f t="shared" si="29"/>
        <v>16.063675832127352</v>
      </c>
      <c r="R58" s="12">
        <v>2264</v>
      </c>
      <c r="S58" s="16">
        <f t="shared" si="30"/>
        <v>29.78555453229838</v>
      </c>
      <c r="T58" s="12">
        <v>2844</v>
      </c>
      <c r="U58" s="16">
        <f t="shared" si="31"/>
        <v>37.416129456650445</v>
      </c>
      <c r="V58" s="48">
        <v>116</v>
      </c>
      <c r="W58" s="16">
        <f t="shared" si="21"/>
        <v>1.5313531353135312</v>
      </c>
      <c r="X58" s="48">
        <v>0</v>
      </c>
      <c r="Y58" s="16">
        <f t="shared" si="22"/>
        <v>0</v>
      </c>
      <c r="Z58" s="46">
        <v>124</v>
      </c>
      <c r="AA58" s="16">
        <f t="shared" si="23"/>
        <v>1.6313642941718196</v>
      </c>
    </row>
    <row r="59" spans="1:27" ht="14.25">
      <c r="A59" s="12" t="s">
        <v>68</v>
      </c>
      <c r="B59" s="29">
        <v>5503</v>
      </c>
      <c r="C59" s="29">
        <v>2734</v>
      </c>
      <c r="D59" s="16">
        <f t="shared" si="24"/>
        <v>49.68199164092314</v>
      </c>
      <c r="E59" s="28">
        <v>5509</v>
      </c>
      <c r="F59" s="28">
        <v>2907</v>
      </c>
      <c r="G59" s="40">
        <f t="shared" si="20"/>
        <v>52.768197495008174</v>
      </c>
      <c r="H59" s="37">
        <v>61</v>
      </c>
      <c r="I59" s="16">
        <f t="shared" si="25"/>
        <v>1.1072789980032673</v>
      </c>
      <c r="J59" s="12">
        <v>192</v>
      </c>
      <c r="K59" s="16">
        <f t="shared" si="26"/>
        <v>3.485206026502088</v>
      </c>
      <c r="L59" s="46">
        <v>772</v>
      </c>
      <c r="M59" s="16">
        <f t="shared" si="27"/>
        <v>14.01343256489381</v>
      </c>
      <c r="N59" s="12">
        <v>46</v>
      </c>
      <c r="O59" s="16">
        <f t="shared" si="28"/>
        <v>0.8349972771827918</v>
      </c>
      <c r="P59" s="12">
        <v>712</v>
      </c>
      <c r="Q59" s="16">
        <f t="shared" si="29"/>
        <v>12.924305681611909</v>
      </c>
      <c r="R59" s="12">
        <v>1493</v>
      </c>
      <c r="S59" s="16">
        <f t="shared" si="30"/>
        <v>27.101107278998004</v>
      </c>
      <c r="T59" s="12">
        <v>1793</v>
      </c>
      <c r="U59" s="16">
        <f t="shared" si="31"/>
        <v>32.54674169540752</v>
      </c>
      <c r="V59" s="48">
        <v>131</v>
      </c>
      <c r="W59" s="16">
        <f t="shared" si="21"/>
        <v>2.380519716518263</v>
      </c>
      <c r="X59" s="48">
        <v>0</v>
      </c>
      <c r="Y59" s="16">
        <f t="shared" si="22"/>
        <v>0</v>
      </c>
      <c r="Z59" s="46">
        <v>155</v>
      </c>
      <c r="AA59" s="16">
        <f t="shared" si="23"/>
        <v>2.8135777818115812</v>
      </c>
    </row>
    <row r="60" spans="1:27" s="58" customFormat="1" ht="14.25">
      <c r="A60" s="50" t="s">
        <v>113</v>
      </c>
      <c r="B60" s="51">
        <v>4586</v>
      </c>
      <c r="C60" s="51">
        <v>2178</v>
      </c>
      <c r="D60" s="52">
        <f t="shared" si="24"/>
        <v>47.49236807675534</v>
      </c>
      <c r="E60" s="53">
        <v>4594</v>
      </c>
      <c r="F60" s="53">
        <v>2230</v>
      </c>
      <c r="G60" s="54">
        <f t="shared" si="20"/>
        <v>48.54157596865477</v>
      </c>
      <c r="H60" s="55">
        <v>35</v>
      </c>
      <c r="I60" s="52">
        <f t="shared" si="25"/>
        <v>0.761863299956465</v>
      </c>
      <c r="J60" s="50">
        <v>102</v>
      </c>
      <c r="K60" s="52">
        <f t="shared" si="26"/>
        <v>2.220287331301698</v>
      </c>
      <c r="L60" s="56">
        <v>407</v>
      </c>
      <c r="M60" s="52">
        <f t="shared" si="27"/>
        <v>8.859381802350892</v>
      </c>
      <c r="N60" s="50">
        <v>24</v>
      </c>
      <c r="O60" s="52">
        <f t="shared" si="28"/>
        <v>0.5224205485415759</v>
      </c>
      <c r="P60" s="50">
        <v>805</v>
      </c>
      <c r="Q60" s="52">
        <f t="shared" si="29"/>
        <v>17.522855898998692</v>
      </c>
      <c r="R60" s="50">
        <v>1266</v>
      </c>
      <c r="S60" s="52">
        <f t="shared" si="30"/>
        <v>27.557683935568132</v>
      </c>
      <c r="T60" s="50">
        <v>1630</v>
      </c>
      <c r="U60" s="52">
        <f t="shared" si="31"/>
        <v>35.48106225511537</v>
      </c>
      <c r="V60" s="57">
        <v>40</v>
      </c>
      <c r="W60" s="52">
        <f t="shared" si="21"/>
        <v>0.872219799389446</v>
      </c>
      <c r="X60" s="57">
        <v>0</v>
      </c>
      <c r="Y60" s="52">
        <f t="shared" si="22"/>
        <v>0</v>
      </c>
      <c r="Z60" s="56">
        <v>42</v>
      </c>
      <c r="AA60" s="52">
        <f t="shared" si="23"/>
        <v>0.914235959947758</v>
      </c>
    </row>
    <row r="61" spans="1:27" ht="14.25">
      <c r="A61" s="12" t="s">
        <v>69</v>
      </c>
      <c r="B61" s="29">
        <v>13219</v>
      </c>
      <c r="C61" s="29">
        <v>6961</v>
      </c>
      <c r="D61" s="16">
        <f t="shared" si="24"/>
        <v>52.65905136545881</v>
      </c>
      <c r="E61" s="28">
        <v>13493</v>
      </c>
      <c r="F61" s="28">
        <v>6992</v>
      </c>
      <c r="G61" s="40">
        <f t="shared" si="20"/>
        <v>51.819461943229825</v>
      </c>
      <c r="H61" s="37">
        <v>208</v>
      </c>
      <c r="I61" s="16">
        <f t="shared" si="25"/>
        <v>1.541540057807752</v>
      </c>
      <c r="J61" s="12">
        <v>471</v>
      </c>
      <c r="K61" s="16">
        <f t="shared" si="26"/>
        <v>3.490698880901208</v>
      </c>
      <c r="L61" s="46">
        <v>1472</v>
      </c>
      <c r="M61" s="16">
        <f t="shared" si="27"/>
        <v>10.909360409101016</v>
      </c>
      <c r="N61" s="12">
        <v>163</v>
      </c>
      <c r="O61" s="16">
        <f t="shared" si="28"/>
        <v>1.2080337953012674</v>
      </c>
      <c r="P61" s="12">
        <v>2632</v>
      </c>
      <c r="Q61" s="16">
        <f t="shared" si="29"/>
        <v>19.506410731490405</v>
      </c>
      <c r="R61" s="12">
        <v>4117</v>
      </c>
      <c r="S61" s="16">
        <f t="shared" si="30"/>
        <v>30.512117394204402</v>
      </c>
      <c r="T61" s="12">
        <v>4943</v>
      </c>
      <c r="U61" s="16">
        <f t="shared" si="31"/>
        <v>36.63381012376788</v>
      </c>
      <c r="V61" s="48">
        <v>328</v>
      </c>
      <c r="W61" s="16">
        <f t="shared" si="21"/>
        <v>2.48127694984492</v>
      </c>
      <c r="X61" s="48">
        <v>2</v>
      </c>
      <c r="Y61" s="16">
        <f t="shared" si="22"/>
        <v>0.01512973749905439</v>
      </c>
      <c r="Z61" s="46">
        <v>329</v>
      </c>
      <c r="AA61" s="16">
        <f t="shared" si="23"/>
        <v>2.4383013414363006</v>
      </c>
    </row>
    <row r="62" spans="1:27" ht="14.25">
      <c r="A62" s="12" t="s">
        <v>30</v>
      </c>
      <c r="B62" s="29">
        <v>4502</v>
      </c>
      <c r="C62" s="29">
        <v>2393</v>
      </c>
      <c r="D62" s="16">
        <f t="shared" si="24"/>
        <v>53.15415370946246</v>
      </c>
      <c r="E62" s="28">
        <v>4515</v>
      </c>
      <c r="F62" s="28">
        <v>2419</v>
      </c>
      <c r="G62" s="40">
        <f t="shared" si="20"/>
        <v>53.57696566998893</v>
      </c>
      <c r="H62" s="37">
        <v>45</v>
      </c>
      <c r="I62" s="16">
        <f t="shared" si="25"/>
        <v>0.9966777408637874</v>
      </c>
      <c r="J62" s="12">
        <v>123</v>
      </c>
      <c r="K62" s="16">
        <f t="shared" si="26"/>
        <v>2.7242524916943522</v>
      </c>
      <c r="L62" s="46">
        <v>327</v>
      </c>
      <c r="M62" s="16">
        <f t="shared" si="27"/>
        <v>7.2425249169435215</v>
      </c>
      <c r="N62" s="12">
        <v>35</v>
      </c>
      <c r="O62" s="16">
        <f t="shared" si="28"/>
        <v>0.7751937984496124</v>
      </c>
      <c r="P62" s="12">
        <v>840</v>
      </c>
      <c r="Q62" s="16">
        <f t="shared" si="29"/>
        <v>18.6046511627907</v>
      </c>
      <c r="R62" s="12">
        <v>1448</v>
      </c>
      <c r="S62" s="16">
        <f t="shared" si="30"/>
        <v>32.070874861572534</v>
      </c>
      <c r="T62" s="12">
        <v>1844</v>
      </c>
      <c r="U62" s="16">
        <f t="shared" si="31"/>
        <v>40.841638981173865</v>
      </c>
      <c r="V62" s="48">
        <v>80</v>
      </c>
      <c r="W62" s="16">
        <f t="shared" si="21"/>
        <v>1.776988005330964</v>
      </c>
      <c r="X62" s="48">
        <v>0</v>
      </c>
      <c r="Y62" s="16">
        <f t="shared" si="22"/>
        <v>0</v>
      </c>
      <c r="Z62" s="46">
        <v>84</v>
      </c>
      <c r="AA62" s="16">
        <f t="shared" si="23"/>
        <v>1.8604651162790697</v>
      </c>
    </row>
    <row r="63" spans="1:27" ht="14.25">
      <c r="A63" s="12" t="s">
        <v>114</v>
      </c>
      <c r="B63" s="29">
        <v>4986</v>
      </c>
      <c r="C63" s="29">
        <v>2568</v>
      </c>
      <c r="D63" s="16">
        <f t="shared" si="24"/>
        <v>51.50421179302046</v>
      </c>
      <c r="E63" s="28">
        <v>4997</v>
      </c>
      <c r="F63" s="28">
        <v>2645</v>
      </c>
      <c r="G63" s="40">
        <f t="shared" si="20"/>
        <v>52.93175905543326</v>
      </c>
      <c r="H63" s="37">
        <v>44</v>
      </c>
      <c r="I63" s="16">
        <f t="shared" si="25"/>
        <v>0.8805283169901942</v>
      </c>
      <c r="J63" s="12">
        <v>146</v>
      </c>
      <c r="K63" s="16">
        <f t="shared" si="26"/>
        <v>2.921753051831099</v>
      </c>
      <c r="L63" s="46">
        <v>478</v>
      </c>
      <c r="M63" s="16">
        <f t="shared" si="27"/>
        <v>9.5657394436662</v>
      </c>
      <c r="N63" s="12">
        <v>64</v>
      </c>
      <c r="O63" s="16">
        <f t="shared" si="28"/>
        <v>1.2807684610766459</v>
      </c>
      <c r="P63" s="12">
        <v>873</v>
      </c>
      <c r="Q63" s="16">
        <f t="shared" si="29"/>
        <v>17.470482289373624</v>
      </c>
      <c r="R63" s="12">
        <v>1437</v>
      </c>
      <c r="S63" s="16">
        <f t="shared" si="30"/>
        <v>28.757254352611568</v>
      </c>
      <c r="T63" s="12">
        <v>1812</v>
      </c>
      <c r="U63" s="16">
        <f t="shared" si="31"/>
        <v>36.26175705423254</v>
      </c>
      <c r="V63" s="48">
        <v>182</v>
      </c>
      <c r="W63" s="16">
        <f t="shared" si="21"/>
        <v>3.650220617729643</v>
      </c>
      <c r="X63" s="48">
        <v>0</v>
      </c>
      <c r="Y63" s="16">
        <f t="shared" si="22"/>
        <v>0</v>
      </c>
      <c r="Z63" s="46">
        <v>205</v>
      </c>
      <c r="AA63" s="16">
        <f t="shared" si="23"/>
        <v>4.102461476886131</v>
      </c>
    </row>
    <row r="64" spans="1:27" ht="14.25">
      <c r="A64" s="12" t="s">
        <v>88</v>
      </c>
      <c r="B64" s="29">
        <v>20982</v>
      </c>
      <c r="C64" s="29">
        <v>8575</v>
      </c>
      <c r="D64" s="16">
        <f t="shared" si="24"/>
        <v>40.86836335906968</v>
      </c>
      <c r="E64" s="28">
        <v>21016</v>
      </c>
      <c r="F64" s="28">
        <v>8795</v>
      </c>
      <c r="G64" s="40">
        <f t="shared" si="20"/>
        <v>41.849067377236395</v>
      </c>
      <c r="H64" s="37">
        <v>131</v>
      </c>
      <c r="I64" s="16">
        <f t="shared" si="25"/>
        <v>0.6233346022078416</v>
      </c>
      <c r="J64" s="12">
        <v>425</v>
      </c>
      <c r="K64" s="16">
        <f t="shared" si="26"/>
        <v>2.0222687476208603</v>
      </c>
      <c r="L64" s="46">
        <v>1337</v>
      </c>
      <c r="M64" s="16">
        <f t="shared" si="27"/>
        <v>6.361819566044918</v>
      </c>
      <c r="N64" s="12">
        <v>139</v>
      </c>
      <c r="O64" s="16">
        <f t="shared" si="28"/>
        <v>0.6614008374571755</v>
      </c>
      <c r="P64" s="12">
        <v>2911</v>
      </c>
      <c r="Q64" s="16">
        <f t="shared" si="29"/>
        <v>13.85135135135135</v>
      </c>
      <c r="R64" s="12">
        <v>5236</v>
      </c>
      <c r="S64" s="16">
        <f t="shared" si="30"/>
        <v>24.914350970688997</v>
      </c>
      <c r="T64" s="12">
        <v>6673</v>
      </c>
      <c r="U64" s="16">
        <f t="shared" si="31"/>
        <v>31.75199847735059</v>
      </c>
      <c r="V64" s="48">
        <v>225</v>
      </c>
      <c r="W64" s="16">
        <f t="shared" si="21"/>
        <v>1.0723477266228196</v>
      </c>
      <c r="X64" s="48">
        <v>8</v>
      </c>
      <c r="Y64" s="16">
        <f t="shared" si="22"/>
        <v>0.038127919168811364</v>
      </c>
      <c r="Z64" s="46">
        <v>230</v>
      </c>
      <c r="AA64" s="16">
        <f t="shared" si="23"/>
        <v>1.094404263418348</v>
      </c>
    </row>
    <row r="65" spans="1:27" ht="14.25">
      <c r="A65" s="12" t="s">
        <v>28</v>
      </c>
      <c r="B65" s="29">
        <v>4719</v>
      </c>
      <c r="C65" s="29">
        <v>2559</v>
      </c>
      <c r="D65" s="16">
        <f t="shared" si="24"/>
        <v>54.22759059122696</v>
      </c>
      <c r="E65" s="28">
        <v>4732</v>
      </c>
      <c r="F65" s="28">
        <v>2606</v>
      </c>
      <c r="G65" s="40">
        <f t="shared" si="20"/>
        <v>55.07185122569738</v>
      </c>
      <c r="H65" s="37">
        <v>68</v>
      </c>
      <c r="I65" s="16">
        <f t="shared" si="25"/>
        <v>1.4370245139475908</v>
      </c>
      <c r="J65" s="12">
        <v>175</v>
      </c>
      <c r="K65" s="16">
        <f t="shared" si="26"/>
        <v>3.698224852071006</v>
      </c>
      <c r="L65" s="46">
        <v>491</v>
      </c>
      <c r="M65" s="16">
        <f t="shared" si="27"/>
        <v>10.376162299239223</v>
      </c>
      <c r="N65" s="12">
        <v>50</v>
      </c>
      <c r="O65" s="16">
        <f t="shared" si="28"/>
        <v>1.0566356720202874</v>
      </c>
      <c r="P65" s="12">
        <v>867</v>
      </c>
      <c r="Q65" s="16">
        <f t="shared" si="29"/>
        <v>18.322062552831785</v>
      </c>
      <c r="R65" s="12">
        <v>1516</v>
      </c>
      <c r="S65" s="16">
        <f t="shared" si="30"/>
        <v>32.03719357565512</v>
      </c>
      <c r="T65" s="12">
        <v>1892</v>
      </c>
      <c r="U65" s="16">
        <f t="shared" si="31"/>
        <v>39.98309382924767</v>
      </c>
      <c r="V65" s="48">
        <v>73</v>
      </c>
      <c r="W65" s="16">
        <f t="shared" si="21"/>
        <v>1.5469379105742742</v>
      </c>
      <c r="X65" s="48">
        <v>0</v>
      </c>
      <c r="Y65" s="16">
        <f t="shared" si="22"/>
        <v>0</v>
      </c>
      <c r="Z65" s="46">
        <v>75</v>
      </c>
      <c r="AA65" s="16">
        <f t="shared" si="23"/>
        <v>1.584953508030431</v>
      </c>
    </row>
    <row r="66" spans="1:27" ht="14.25">
      <c r="A66" s="12" t="s">
        <v>29</v>
      </c>
      <c r="B66" s="29">
        <v>14651</v>
      </c>
      <c r="C66" s="29">
        <v>8832</v>
      </c>
      <c r="D66" s="16">
        <f t="shared" si="24"/>
        <v>60.28257456828885</v>
      </c>
      <c r="E66" s="28">
        <v>14702</v>
      </c>
      <c r="F66" s="28">
        <v>8888</v>
      </c>
      <c r="G66" s="40">
        <f t="shared" si="20"/>
        <v>60.45435995102707</v>
      </c>
      <c r="H66" s="37">
        <v>230</v>
      </c>
      <c r="I66" s="16">
        <f t="shared" si="25"/>
        <v>1.564413005033329</v>
      </c>
      <c r="J66" s="12">
        <v>508</v>
      </c>
      <c r="K66" s="16">
        <f t="shared" si="26"/>
        <v>3.4553122024214393</v>
      </c>
      <c r="L66" s="46">
        <v>1376</v>
      </c>
      <c r="M66" s="16">
        <f t="shared" si="27"/>
        <v>9.35927084750374</v>
      </c>
      <c r="N66" s="12">
        <v>166</v>
      </c>
      <c r="O66" s="16">
        <f t="shared" si="28"/>
        <v>1.1290980818936198</v>
      </c>
      <c r="P66" s="12">
        <v>2570</v>
      </c>
      <c r="Q66" s="16">
        <f t="shared" si="29"/>
        <v>17.480614882328936</v>
      </c>
      <c r="R66" s="12">
        <v>5061</v>
      </c>
      <c r="S66" s="16">
        <f t="shared" si="30"/>
        <v>34.42388790640729</v>
      </c>
      <c r="T66" s="12">
        <v>6761</v>
      </c>
      <c r="U66" s="16">
        <f t="shared" si="31"/>
        <v>45.98694055230581</v>
      </c>
      <c r="V66" s="48">
        <v>115</v>
      </c>
      <c r="W66" s="16">
        <f t="shared" si="21"/>
        <v>0.7849293563579277</v>
      </c>
      <c r="X66" s="48">
        <v>0</v>
      </c>
      <c r="Y66" s="16">
        <f t="shared" si="22"/>
        <v>0</v>
      </c>
      <c r="Z66" s="46">
        <v>118</v>
      </c>
      <c r="AA66" s="16">
        <f t="shared" si="23"/>
        <v>0.8026118895388382</v>
      </c>
    </row>
    <row r="67" spans="1:27" ht="14.25">
      <c r="A67" s="12" t="s">
        <v>31</v>
      </c>
      <c r="B67" s="29">
        <v>8397</v>
      </c>
      <c r="C67" s="29">
        <v>4468</v>
      </c>
      <c r="D67" s="16">
        <f t="shared" si="24"/>
        <v>53.209479576039065</v>
      </c>
      <c r="E67" s="28">
        <v>8417</v>
      </c>
      <c r="F67" s="28">
        <v>4527</v>
      </c>
      <c r="G67" s="40">
        <f t="shared" si="20"/>
        <v>53.78400855411667</v>
      </c>
      <c r="H67" s="37">
        <v>89</v>
      </c>
      <c r="I67" s="16">
        <f t="shared" si="25"/>
        <v>1.0573838659855055</v>
      </c>
      <c r="J67" s="12">
        <v>199</v>
      </c>
      <c r="K67" s="16">
        <f t="shared" si="26"/>
        <v>2.3642628014732088</v>
      </c>
      <c r="L67" s="46">
        <v>653</v>
      </c>
      <c r="M67" s="16">
        <f t="shared" si="27"/>
        <v>7.758108589758822</v>
      </c>
      <c r="N67" s="12">
        <v>81</v>
      </c>
      <c r="O67" s="16">
        <f t="shared" si="28"/>
        <v>0.9623381252227635</v>
      </c>
      <c r="P67" s="12">
        <v>1505</v>
      </c>
      <c r="Q67" s="16">
        <f t="shared" si="29"/>
        <v>17.880479980990852</v>
      </c>
      <c r="R67" s="12">
        <v>2633</v>
      </c>
      <c r="S67" s="16">
        <f t="shared" si="30"/>
        <v>31.281929428537484</v>
      </c>
      <c r="T67" s="12">
        <v>3482</v>
      </c>
      <c r="U67" s="16">
        <f t="shared" si="31"/>
        <v>41.368658666983485</v>
      </c>
      <c r="V67" s="48">
        <v>94</v>
      </c>
      <c r="W67" s="16">
        <f t="shared" si="21"/>
        <v>1.1194474216982255</v>
      </c>
      <c r="X67" s="48">
        <v>0</v>
      </c>
      <c r="Y67" s="16">
        <f t="shared" si="22"/>
        <v>0</v>
      </c>
      <c r="Z67" s="46">
        <v>105</v>
      </c>
      <c r="AA67" s="16">
        <f t="shared" si="23"/>
        <v>1.2474753475109897</v>
      </c>
    </row>
    <row r="68" spans="1:27" ht="14.25">
      <c r="A68" s="12" t="s">
        <v>33</v>
      </c>
      <c r="B68" s="29">
        <v>15217</v>
      </c>
      <c r="C68" s="29">
        <v>7671</v>
      </c>
      <c r="D68" s="16">
        <f t="shared" si="24"/>
        <v>50.41072484721035</v>
      </c>
      <c r="E68" s="28">
        <v>15252</v>
      </c>
      <c r="F68" s="28">
        <v>7730</v>
      </c>
      <c r="G68" s="40">
        <f t="shared" si="20"/>
        <v>50.681877786519806</v>
      </c>
      <c r="H68" s="37">
        <v>160</v>
      </c>
      <c r="I68" s="16">
        <f t="shared" si="25"/>
        <v>1.049042748492001</v>
      </c>
      <c r="J68" s="12">
        <v>406</v>
      </c>
      <c r="K68" s="16">
        <f t="shared" si="26"/>
        <v>2.661945974298453</v>
      </c>
      <c r="L68" s="46">
        <v>1415</v>
      </c>
      <c r="M68" s="16">
        <f t="shared" si="27"/>
        <v>9.277471806976134</v>
      </c>
      <c r="N68" s="12">
        <v>151</v>
      </c>
      <c r="O68" s="16">
        <f t="shared" si="28"/>
        <v>0.9900340938893261</v>
      </c>
      <c r="P68" s="12">
        <v>2640</v>
      </c>
      <c r="Q68" s="16">
        <f t="shared" si="29"/>
        <v>17.309205350118017</v>
      </c>
      <c r="R68" s="12">
        <v>4546</v>
      </c>
      <c r="S68" s="16">
        <f t="shared" si="30"/>
        <v>29.80592709152898</v>
      </c>
      <c r="T68" s="12">
        <v>5668</v>
      </c>
      <c r="U68" s="16">
        <f t="shared" si="31"/>
        <v>37.16233936532914</v>
      </c>
      <c r="V68" s="48">
        <v>219</v>
      </c>
      <c r="W68" s="16">
        <f t="shared" si="21"/>
        <v>1.4391798646250904</v>
      </c>
      <c r="X68" s="48">
        <v>0</v>
      </c>
      <c r="Y68" s="16">
        <f t="shared" si="22"/>
        <v>0</v>
      </c>
      <c r="Z68" s="46">
        <v>222</v>
      </c>
      <c r="AA68" s="16">
        <f t="shared" si="23"/>
        <v>1.4555468135326515</v>
      </c>
    </row>
    <row r="69" spans="1:27" ht="14.25">
      <c r="A69" s="12" t="s">
        <v>32</v>
      </c>
      <c r="B69" s="29">
        <v>3145</v>
      </c>
      <c r="C69" s="29">
        <v>1664</v>
      </c>
      <c r="D69" s="16">
        <f t="shared" si="24"/>
        <v>52.909379968203496</v>
      </c>
      <c r="E69" s="28">
        <v>3144</v>
      </c>
      <c r="F69" s="28">
        <v>1726</v>
      </c>
      <c r="G69" s="40">
        <f t="shared" si="20"/>
        <v>54.898218829516544</v>
      </c>
      <c r="H69" s="37">
        <v>33</v>
      </c>
      <c r="I69" s="16">
        <f t="shared" si="25"/>
        <v>1.049618320610687</v>
      </c>
      <c r="J69" s="12">
        <v>108</v>
      </c>
      <c r="K69" s="16">
        <f t="shared" si="26"/>
        <v>3.435114503816794</v>
      </c>
      <c r="L69" s="46">
        <v>310</v>
      </c>
      <c r="M69" s="16">
        <f t="shared" si="27"/>
        <v>9.860050890585242</v>
      </c>
      <c r="N69" s="12">
        <v>44</v>
      </c>
      <c r="O69" s="16">
        <f t="shared" si="28"/>
        <v>1.3994910941475827</v>
      </c>
      <c r="P69" s="12">
        <v>658</v>
      </c>
      <c r="Q69" s="16">
        <f t="shared" si="29"/>
        <v>20.928753180661577</v>
      </c>
      <c r="R69" s="12">
        <v>1006</v>
      </c>
      <c r="S69" s="16">
        <f t="shared" si="30"/>
        <v>31.99745547073791</v>
      </c>
      <c r="T69" s="12">
        <v>1232</v>
      </c>
      <c r="U69" s="16">
        <f t="shared" si="31"/>
        <v>39.18575063613232</v>
      </c>
      <c r="V69" s="48">
        <v>66</v>
      </c>
      <c r="W69" s="16">
        <f t="shared" si="21"/>
        <v>2.098569157392687</v>
      </c>
      <c r="X69" s="48">
        <v>5</v>
      </c>
      <c r="Y69" s="16">
        <f t="shared" si="22"/>
        <v>0.1589825119236884</v>
      </c>
      <c r="Z69" s="46">
        <v>80</v>
      </c>
      <c r="AA69" s="16">
        <f t="shared" si="23"/>
        <v>2.5445292620865136</v>
      </c>
    </row>
    <row r="70" spans="1:27" ht="14.25">
      <c r="A70" s="12" t="s">
        <v>70</v>
      </c>
      <c r="B70" s="29">
        <v>10622</v>
      </c>
      <c r="C70" s="29">
        <v>5087</v>
      </c>
      <c r="D70" s="16">
        <f t="shared" si="24"/>
        <v>47.89116927132367</v>
      </c>
      <c r="E70" s="28">
        <v>10650</v>
      </c>
      <c r="F70" s="28">
        <v>5180</v>
      </c>
      <c r="G70" s="40">
        <f t="shared" si="20"/>
        <v>48.63849765258216</v>
      </c>
      <c r="H70" s="37">
        <v>81</v>
      </c>
      <c r="I70" s="16">
        <f t="shared" si="25"/>
        <v>0.7605633802816901</v>
      </c>
      <c r="J70" s="12">
        <v>295</v>
      </c>
      <c r="K70" s="16">
        <f t="shared" si="26"/>
        <v>2.7699530516431925</v>
      </c>
      <c r="L70" s="46">
        <v>925</v>
      </c>
      <c r="M70" s="16">
        <f t="shared" si="27"/>
        <v>8.685446009389672</v>
      </c>
      <c r="N70" s="12">
        <v>139</v>
      </c>
      <c r="O70" s="16">
        <f t="shared" si="28"/>
        <v>1.3051643192488263</v>
      </c>
      <c r="P70" s="12">
        <v>1956</v>
      </c>
      <c r="Q70" s="16">
        <f t="shared" si="29"/>
        <v>18.366197183098592</v>
      </c>
      <c r="R70" s="12">
        <v>3103</v>
      </c>
      <c r="S70" s="16">
        <f t="shared" si="30"/>
        <v>29.136150234741788</v>
      </c>
      <c r="T70" s="12">
        <v>3837</v>
      </c>
      <c r="U70" s="16">
        <f t="shared" si="31"/>
        <v>36.028169014084504</v>
      </c>
      <c r="V70" s="48">
        <v>136</v>
      </c>
      <c r="W70" s="16">
        <f t="shared" si="21"/>
        <v>1.2803615138392017</v>
      </c>
      <c r="X70" s="48">
        <v>0</v>
      </c>
      <c r="Y70" s="16">
        <f t="shared" si="22"/>
        <v>0</v>
      </c>
      <c r="Z70" s="46">
        <v>152</v>
      </c>
      <c r="AA70" s="16">
        <f t="shared" si="23"/>
        <v>1.4272300469483568</v>
      </c>
    </row>
    <row r="71" spans="1:27" ht="14.25">
      <c r="A71" s="12" t="s">
        <v>34</v>
      </c>
      <c r="B71" s="29">
        <v>2279</v>
      </c>
      <c r="C71" s="29">
        <v>1110</v>
      </c>
      <c r="D71" s="16">
        <f t="shared" si="24"/>
        <v>48.705572619569985</v>
      </c>
      <c r="E71" s="28">
        <v>2284</v>
      </c>
      <c r="F71" s="28">
        <v>1159</v>
      </c>
      <c r="G71" s="40">
        <f t="shared" si="20"/>
        <v>50.744308231173385</v>
      </c>
      <c r="H71" s="37">
        <v>8</v>
      </c>
      <c r="I71" s="16">
        <f t="shared" si="25"/>
        <v>0.3502626970227671</v>
      </c>
      <c r="J71" s="12">
        <v>62</v>
      </c>
      <c r="K71" s="16">
        <f t="shared" si="26"/>
        <v>2.714535901926445</v>
      </c>
      <c r="L71" s="46">
        <v>243</v>
      </c>
      <c r="M71" s="16">
        <f t="shared" si="27"/>
        <v>10.639229422066549</v>
      </c>
      <c r="N71" s="12">
        <v>20</v>
      </c>
      <c r="O71" s="16">
        <f t="shared" si="28"/>
        <v>0.8756567425569177</v>
      </c>
      <c r="P71" s="12">
        <v>470</v>
      </c>
      <c r="Q71" s="16">
        <f t="shared" si="29"/>
        <v>20.577933450087567</v>
      </c>
      <c r="R71" s="12">
        <v>690</v>
      </c>
      <c r="S71" s="16">
        <f t="shared" si="30"/>
        <v>30.210157618213664</v>
      </c>
      <c r="T71" s="12">
        <v>801</v>
      </c>
      <c r="U71" s="16">
        <f t="shared" si="31"/>
        <v>35.07005253940456</v>
      </c>
      <c r="V71" s="48">
        <v>53</v>
      </c>
      <c r="W71" s="16">
        <f t="shared" si="21"/>
        <v>2.3255813953488373</v>
      </c>
      <c r="X71" s="48">
        <v>0</v>
      </c>
      <c r="Y71" s="16">
        <f t="shared" si="22"/>
        <v>0</v>
      </c>
      <c r="Z71" s="46">
        <v>61</v>
      </c>
      <c r="AA71" s="16">
        <f t="shared" si="23"/>
        <v>2.670753064798599</v>
      </c>
    </row>
    <row r="72" spans="1:27" ht="14.25">
      <c r="A72" s="12" t="s">
        <v>71</v>
      </c>
      <c r="B72" s="29">
        <v>11972</v>
      </c>
      <c r="C72" s="29">
        <v>6173</v>
      </c>
      <c r="D72" s="16">
        <f t="shared" si="24"/>
        <v>51.56197794854661</v>
      </c>
      <c r="E72" s="28">
        <v>11973</v>
      </c>
      <c r="F72" s="28">
        <v>6307</v>
      </c>
      <c r="G72" s="40">
        <f t="shared" si="20"/>
        <v>52.67685625991815</v>
      </c>
      <c r="H72" s="37">
        <v>177</v>
      </c>
      <c r="I72" s="16">
        <f t="shared" si="25"/>
        <v>1.4783262340265597</v>
      </c>
      <c r="J72" s="12">
        <v>497</v>
      </c>
      <c r="K72" s="16">
        <f t="shared" si="26"/>
        <v>4.151006431136724</v>
      </c>
      <c r="L72" s="46">
        <v>1713</v>
      </c>
      <c r="M72" s="16">
        <f t="shared" si="27"/>
        <v>14.307191180155348</v>
      </c>
      <c r="N72" s="12">
        <v>175</v>
      </c>
      <c r="O72" s="16">
        <f t="shared" si="28"/>
        <v>1.4616219827946213</v>
      </c>
      <c r="P72" s="12">
        <v>2012</v>
      </c>
      <c r="Q72" s="16">
        <f t="shared" si="29"/>
        <v>16.80447673933016</v>
      </c>
      <c r="R72" s="12">
        <v>3331</v>
      </c>
      <c r="S72" s="16">
        <f t="shared" si="30"/>
        <v>27.820930426793616</v>
      </c>
      <c r="T72" s="12">
        <v>4100</v>
      </c>
      <c r="U72" s="16">
        <f t="shared" si="31"/>
        <v>34.24371502547398</v>
      </c>
      <c r="V72" s="48">
        <v>229</v>
      </c>
      <c r="W72" s="16">
        <f t="shared" si="21"/>
        <v>1.9127965252255261</v>
      </c>
      <c r="X72" s="48">
        <v>11</v>
      </c>
      <c r="Y72" s="16">
        <f t="shared" si="22"/>
        <v>0.09188105579685933</v>
      </c>
      <c r="Z72" s="46">
        <v>261</v>
      </c>
      <c r="AA72" s="16">
        <f t="shared" si="23"/>
        <v>2.179904785767978</v>
      </c>
    </row>
    <row r="73" spans="1:27" ht="14.25">
      <c r="A73" s="12" t="s">
        <v>35</v>
      </c>
      <c r="B73" s="29">
        <v>21618</v>
      </c>
      <c r="C73" s="29">
        <v>9937</v>
      </c>
      <c r="D73" s="16">
        <f t="shared" si="24"/>
        <v>45.96632435933019</v>
      </c>
      <c r="E73" s="28">
        <v>21666</v>
      </c>
      <c r="F73" s="28">
        <v>10036</v>
      </c>
      <c r="G73" s="40">
        <f t="shared" si="20"/>
        <v>46.321425274623834</v>
      </c>
      <c r="H73" s="37">
        <v>202</v>
      </c>
      <c r="I73" s="16">
        <f t="shared" si="25"/>
        <v>0.9323363795809102</v>
      </c>
      <c r="J73" s="12">
        <v>619</v>
      </c>
      <c r="K73" s="16">
        <f t="shared" si="26"/>
        <v>2.857010984953383</v>
      </c>
      <c r="L73" s="46">
        <v>2054</v>
      </c>
      <c r="M73" s="16">
        <f t="shared" si="27"/>
        <v>9.480291701283116</v>
      </c>
      <c r="N73" s="12">
        <v>181</v>
      </c>
      <c r="O73" s="16">
        <f t="shared" si="28"/>
        <v>0.8354103203175481</v>
      </c>
      <c r="P73" s="12">
        <v>3511</v>
      </c>
      <c r="Q73" s="16">
        <f t="shared" si="29"/>
        <v>16.205114003507802</v>
      </c>
      <c r="R73" s="12">
        <v>5759</v>
      </c>
      <c r="S73" s="16">
        <f t="shared" si="30"/>
        <v>26.58081787131912</v>
      </c>
      <c r="T73" s="12">
        <v>7084</v>
      </c>
      <c r="U73" s="16">
        <f t="shared" si="31"/>
        <v>32.696390658174096</v>
      </c>
      <c r="V73" s="48">
        <v>302</v>
      </c>
      <c r="W73" s="16">
        <f t="shared" si="21"/>
        <v>1.3969839948191323</v>
      </c>
      <c r="X73" s="48">
        <v>0</v>
      </c>
      <c r="Y73" s="16">
        <f t="shared" si="22"/>
        <v>0</v>
      </c>
      <c r="Z73" s="46">
        <v>322</v>
      </c>
      <c r="AA73" s="16">
        <f t="shared" si="23"/>
        <v>1.48619957537155</v>
      </c>
    </row>
    <row r="74" spans="1:27" ht="14.25">
      <c r="A74" s="12" t="s">
        <v>38</v>
      </c>
      <c r="B74" s="29">
        <v>3137</v>
      </c>
      <c r="C74" s="29">
        <v>1677</v>
      </c>
      <c r="D74" s="16">
        <f t="shared" si="24"/>
        <v>53.45871852087982</v>
      </c>
      <c r="E74" s="28">
        <v>3137</v>
      </c>
      <c r="F74" s="28">
        <v>1696</v>
      </c>
      <c r="G74" s="40">
        <f t="shared" si="20"/>
        <v>54.06439273190947</v>
      </c>
      <c r="H74" s="37">
        <v>21</v>
      </c>
      <c r="I74" s="16">
        <f t="shared" si="25"/>
        <v>0.66942939113803</v>
      </c>
      <c r="J74" s="12">
        <v>101</v>
      </c>
      <c r="K74" s="16">
        <f t="shared" si="26"/>
        <v>3.2196365954733825</v>
      </c>
      <c r="L74" s="46">
        <v>338</v>
      </c>
      <c r="M74" s="16">
        <f t="shared" si="27"/>
        <v>10.774625438316864</v>
      </c>
      <c r="N74" s="12">
        <v>33</v>
      </c>
      <c r="O74" s="16">
        <f t="shared" si="28"/>
        <v>1.0519604717883329</v>
      </c>
      <c r="P74" s="12">
        <v>581</v>
      </c>
      <c r="Q74" s="16">
        <f t="shared" si="29"/>
        <v>18.520879821485494</v>
      </c>
      <c r="R74" s="12">
        <v>1012</v>
      </c>
      <c r="S74" s="16">
        <f t="shared" si="30"/>
        <v>32.26012113484221</v>
      </c>
      <c r="T74" s="12">
        <v>1165</v>
      </c>
      <c r="U74" s="16">
        <f t="shared" si="31"/>
        <v>37.13739241313357</v>
      </c>
      <c r="V74" s="48">
        <v>75</v>
      </c>
      <c r="W74" s="16">
        <f t="shared" si="21"/>
        <v>2.3908192540643927</v>
      </c>
      <c r="X74" s="48">
        <v>0</v>
      </c>
      <c r="Y74" s="16">
        <f t="shared" si="22"/>
        <v>0</v>
      </c>
      <c r="Z74" s="46">
        <v>77</v>
      </c>
      <c r="AA74" s="16">
        <f t="shared" si="23"/>
        <v>2.4545744341727764</v>
      </c>
    </row>
    <row r="75" spans="1:27" ht="14.25">
      <c r="A75" s="12" t="s">
        <v>36</v>
      </c>
      <c r="B75" s="29">
        <v>2974</v>
      </c>
      <c r="C75" s="29">
        <v>1359</v>
      </c>
      <c r="D75" s="16">
        <f t="shared" si="24"/>
        <v>45.6960322797579</v>
      </c>
      <c r="E75" s="28">
        <v>2987</v>
      </c>
      <c r="F75" s="28">
        <v>1420</v>
      </c>
      <c r="G75" s="40">
        <f t="shared" si="20"/>
        <v>47.53933712755273</v>
      </c>
      <c r="H75" s="37">
        <v>22</v>
      </c>
      <c r="I75" s="16">
        <f t="shared" si="25"/>
        <v>0.7365249414127887</v>
      </c>
      <c r="J75" s="12">
        <v>61</v>
      </c>
      <c r="K75" s="16">
        <f t="shared" si="26"/>
        <v>2.042182792099096</v>
      </c>
      <c r="L75" s="46">
        <v>202</v>
      </c>
      <c r="M75" s="16">
        <f t="shared" si="27"/>
        <v>6.762638098426516</v>
      </c>
      <c r="N75" s="12">
        <v>18</v>
      </c>
      <c r="O75" s="16">
        <f t="shared" si="28"/>
        <v>0.6026113157013726</v>
      </c>
      <c r="P75" s="12">
        <v>448</v>
      </c>
      <c r="Q75" s="16">
        <f t="shared" si="29"/>
        <v>14.998326079678606</v>
      </c>
      <c r="R75" s="12">
        <v>815</v>
      </c>
      <c r="S75" s="16">
        <f t="shared" si="30"/>
        <v>27.284901238701035</v>
      </c>
      <c r="T75" s="12">
        <v>1092</v>
      </c>
      <c r="U75" s="16">
        <f t="shared" si="31"/>
        <v>36.5584198192166</v>
      </c>
      <c r="V75" s="48">
        <v>18</v>
      </c>
      <c r="W75" s="16">
        <f t="shared" si="21"/>
        <v>0.605245460659045</v>
      </c>
      <c r="X75" s="48">
        <v>0</v>
      </c>
      <c r="Y75" s="16">
        <f t="shared" si="22"/>
        <v>0</v>
      </c>
      <c r="Z75" s="46">
        <v>18</v>
      </c>
      <c r="AA75" s="16">
        <f t="shared" si="23"/>
        <v>0.6026113157013726</v>
      </c>
    </row>
    <row r="76" spans="1:27" ht="14.25">
      <c r="A76" s="12" t="s">
        <v>37</v>
      </c>
      <c r="B76" s="29">
        <v>8901</v>
      </c>
      <c r="C76" s="29">
        <v>5366</v>
      </c>
      <c r="D76" s="16">
        <f t="shared" si="24"/>
        <v>60.28536119537131</v>
      </c>
      <c r="E76" s="28">
        <v>8979</v>
      </c>
      <c r="F76" s="28">
        <v>5378</v>
      </c>
      <c r="G76" s="40">
        <f t="shared" si="20"/>
        <v>59.895311281879934</v>
      </c>
      <c r="H76" s="37">
        <v>150</v>
      </c>
      <c r="I76" s="16">
        <f t="shared" si="25"/>
        <v>1.670564650851988</v>
      </c>
      <c r="J76" s="12">
        <v>290</v>
      </c>
      <c r="K76" s="16">
        <f t="shared" si="26"/>
        <v>3.22975832498051</v>
      </c>
      <c r="L76" s="46">
        <v>742</v>
      </c>
      <c r="M76" s="16">
        <f t="shared" si="27"/>
        <v>8.263726472881167</v>
      </c>
      <c r="N76" s="12">
        <v>78</v>
      </c>
      <c r="O76" s="16">
        <f t="shared" si="28"/>
        <v>0.8686936184430336</v>
      </c>
      <c r="P76" s="12">
        <v>1301</v>
      </c>
      <c r="Q76" s="16">
        <f t="shared" si="29"/>
        <v>14.48936407172291</v>
      </c>
      <c r="R76" s="12">
        <v>2788</v>
      </c>
      <c r="S76" s="16">
        <f t="shared" si="30"/>
        <v>31.05022831050228</v>
      </c>
      <c r="T76" s="12">
        <v>4132</v>
      </c>
      <c r="U76" s="16">
        <f t="shared" si="31"/>
        <v>46.018487582136096</v>
      </c>
      <c r="V76" s="48">
        <v>27</v>
      </c>
      <c r="W76" s="16">
        <f t="shared" si="21"/>
        <v>0.3033367037411527</v>
      </c>
      <c r="X76" s="48">
        <v>0</v>
      </c>
      <c r="Y76" s="16">
        <f t="shared" si="22"/>
        <v>0</v>
      </c>
      <c r="Z76" s="46">
        <v>27</v>
      </c>
      <c r="AA76" s="16">
        <f t="shared" si="23"/>
        <v>0.3007016371533578</v>
      </c>
    </row>
    <row r="77" spans="1:27" s="59" customFormat="1" ht="14.25">
      <c r="A77" s="12" t="s">
        <v>39</v>
      </c>
      <c r="B77" s="29">
        <v>1784</v>
      </c>
      <c r="C77" s="29">
        <v>821</v>
      </c>
      <c r="D77" s="16">
        <f t="shared" si="24"/>
        <v>46.02017937219731</v>
      </c>
      <c r="E77" s="28">
        <v>1784</v>
      </c>
      <c r="F77" s="28">
        <v>864</v>
      </c>
      <c r="G77" s="40">
        <f t="shared" si="20"/>
        <v>48.4304932735426</v>
      </c>
      <c r="H77" s="37">
        <v>25</v>
      </c>
      <c r="I77" s="16">
        <f>H77/E77*100</f>
        <v>1.4013452914798208</v>
      </c>
      <c r="J77" s="12">
        <v>68</v>
      </c>
      <c r="K77" s="16">
        <f>J77/E77*100</f>
        <v>3.811659192825112</v>
      </c>
      <c r="L77" s="46">
        <v>131</v>
      </c>
      <c r="M77" s="16">
        <f>L77/E77*100</f>
        <v>7.343049327354261</v>
      </c>
      <c r="N77" s="12">
        <v>18</v>
      </c>
      <c r="O77" s="16">
        <f>N77/E77*100</f>
        <v>1.0089686098654709</v>
      </c>
      <c r="P77" s="12">
        <v>298</v>
      </c>
      <c r="Q77" s="16">
        <f t="shared" si="29"/>
        <v>16.704035874439462</v>
      </c>
      <c r="R77" s="12">
        <v>497</v>
      </c>
      <c r="S77" s="16">
        <f t="shared" si="30"/>
        <v>27.858744394618835</v>
      </c>
      <c r="T77" s="12">
        <v>609</v>
      </c>
      <c r="U77" s="16">
        <f t="shared" si="31"/>
        <v>34.13677130044843</v>
      </c>
      <c r="V77" s="48">
        <v>27</v>
      </c>
      <c r="W77" s="16">
        <f t="shared" si="21"/>
        <v>1.5134529147982063</v>
      </c>
      <c r="X77" s="48">
        <v>0</v>
      </c>
      <c r="Y77" s="16">
        <f t="shared" si="22"/>
        <v>0</v>
      </c>
      <c r="Z77" s="46">
        <v>9</v>
      </c>
      <c r="AA77" s="16">
        <f>Z77/E77*100</f>
        <v>0.5044843049327354</v>
      </c>
    </row>
    <row r="78" spans="1:27" ht="14.25">
      <c r="A78" s="12" t="s">
        <v>115</v>
      </c>
      <c r="B78" s="29">
        <v>3195</v>
      </c>
      <c r="C78" s="29">
        <v>1683</v>
      </c>
      <c r="D78" s="16">
        <f t="shared" si="24"/>
        <v>52.67605633802817</v>
      </c>
      <c r="E78" s="28">
        <v>3221</v>
      </c>
      <c r="F78" s="28">
        <v>1768</v>
      </c>
      <c r="G78" s="40">
        <f t="shared" si="20"/>
        <v>54.88978578081342</v>
      </c>
      <c r="H78" s="37">
        <v>32</v>
      </c>
      <c r="I78" s="16">
        <f t="shared" si="25"/>
        <v>0.9934802856255821</v>
      </c>
      <c r="J78" s="12">
        <v>175</v>
      </c>
      <c r="K78" s="16">
        <f t="shared" si="26"/>
        <v>5.433095312014903</v>
      </c>
      <c r="L78" s="46">
        <v>400</v>
      </c>
      <c r="M78" s="16">
        <f t="shared" si="27"/>
        <v>12.418503570319777</v>
      </c>
      <c r="N78" s="12">
        <v>22</v>
      </c>
      <c r="O78" s="16">
        <f t="shared" si="28"/>
        <v>0.6830176963675877</v>
      </c>
      <c r="P78" s="12">
        <v>676</v>
      </c>
      <c r="Q78" s="16">
        <f t="shared" si="29"/>
        <v>20.987271033840422</v>
      </c>
      <c r="R78" s="12">
        <v>991</v>
      </c>
      <c r="S78" s="16">
        <f t="shared" si="30"/>
        <v>30.766842595467246</v>
      </c>
      <c r="T78" s="12">
        <v>1195</v>
      </c>
      <c r="U78" s="16">
        <f t="shared" si="31"/>
        <v>37.10027941633033</v>
      </c>
      <c r="V78" s="48">
        <v>95</v>
      </c>
      <c r="W78" s="16">
        <f t="shared" si="21"/>
        <v>2.97339593114241</v>
      </c>
      <c r="X78" s="48">
        <v>0</v>
      </c>
      <c r="Y78" s="16">
        <f t="shared" si="22"/>
        <v>0</v>
      </c>
      <c r="Z78" s="46">
        <v>98</v>
      </c>
      <c r="AA78" s="16">
        <f t="shared" si="23"/>
        <v>3.0425333747283454</v>
      </c>
    </row>
    <row r="79" spans="1:27" ht="14.25">
      <c r="A79" s="12" t="s">
        <v>89</v>
      </c>
      <c r="B79" s="29">
        <v>3099</v>
      </c>
      <c r="C79" s="29">
        <v>1657</v>
      </c>
      <c r="D79" s="16">
        <f t="shared" si="24"/>
        <v>53.46886092287835</v>
      </c>
      <c r="E79" s="28">
        <v>3106</v>
      </c>
      <c r="F79" s="28">
        <v>1713</v>
      </c>
      <c r="G79" s="40">
        <f t="shared" si="20"/>
        <v>55.151320025756604</v>
      </c>
      <c r="H79" s="37">
        <v>31</v>
      </c>
      <c r="I79" s="16">
        <f t="shared" si="25"/>
        <v>0.9980682549903412</v>
      </c>
      <c r="J79" s="12">
        <v>75</v>
      </c>
      <c r="K79" s="16">
        <f t="shared" si="26"/>
        <v>2.414681262073406</v>
      </c>
      <c r="L79" s="46">
        <v>220</v>
      </c>
      <c r="M79" s="16">
        <f t="shared" si="27"/>
        <v>7.083065035415325</v>
      </c>
      <c r="N79" s="12">
        <v>29</v>
      </c>
      <c r="O79" s="16">
        <f t="shared" si="28"/>
        <v>0.9336767546683838</v>
      </c>
      <c r="P79" s="12">
        <v>705</v>
      </c>
      <c r="Q79" s="16">
        <f t="shared" si="29"/>
        <v>22.69800386349002</v>
      </c>
      <c r="R79" s="12">
        <v>1129</v>
      </c>
      <c r="S79" s="16">
        <f t="shared" si="30"/>
        <v>36.349001931745015</v>
      </c>
      <c r="T79" s="12">
        <v>1341</v>
      </c>
      <c r="U79" s="16">
        <f t="shared" si="31"/>
        <v>43.174500965872504</v>
      </c>
      <c r="V79" s="48">
        <v>44</v>
      </c>
      <c r="W79" s="16">
        <f t="shared" si="21"/>
        <v>1.419812842852533</v>
      </c>
      <c r="X79" s="48">
        <v>0</v>
      </c>
      <c r="Y79" s="16">
        <f t="shared" si="22"/>
        <v>0</v>
      </c>
      <c r="Z79" s="46">
        <v>46</v>
      </c>
      <c r="AA79" s="16">
        <f t="shared" si="23"/>
        <v>1.4810045074050224</v>
      </c>
    </row>
    <row r="80" spans="1:27" s="58" customFormat="1" ht="14.25">
      <c r="A80" s="50" t="s">
        <v>40</v>
      </c>
      <c r="B80" s="51">
        <v>27688</v>
      </c>
      <c r="C80" s="51">
        <v>14823</v>
      </c>
      <c r="D80" s="52">
        <f aca="true" t="shared" si="32" ref="D80:D111">C80/B80*100</f>
        <v>53.53582779543484</v>
      </c>
      <c r="E80" s="53">
        <v>27811</v>
      </c>
      <c r="F80" s="53">
        <v>14917</v>
      </c>
      <c r="G80" s="54">
        <f t="shared" si="20"/>
        <v>53.63705008809464</v>
      </c>
      <c r="H80" s="55">
        <v>354</v>
      </c>
      <c r="I80" s="52">
        <f aca="true" t="shared" si="33" ref="I80:I98">H80/E80*100</f>
        <v>1.27287763834454</v>
      </c>
      <c r="J80" s="50">
        <v>849</v>
      </c>
      <c r="K80" s="52">
        <f aca="true" t="shared" si="34" ref="K80:K111">J80/E80*100</f>
        <v>3.0527489123008884</v>
      </c>
      <c r="L80" s="56">
        <v>2448</v>
      </c>
      <c r="M80" s="52">
        <f aca="true" t="shared" si="35" ref="M80:M111">L80/E80*100</f>
        <v>8.802272482111395</v>
      </c>
      <c r="N80" s="50">
        <v>255</v>
      </c>
      <c r="O80" s="52">
        <f aca="true" t="shared" si="36" ref="O80:O111">N80/E80*100</f>
        <v>0.9169033835532702</v>
      </c>
      <c r="P80" s="50">
        <v>4675</v>
      </c>
      <c r="Q80" s="52">
        <f aca="true" t="shared" si="37" ref="Q80:Q111">P80/E80*100</f>
        <v>16.809895365143287</v>
      </c>
      <c r="R80" s="50">
        <v>8593</v>
      </c>
      <c r="S80" s="52">
        <f aca="true" t="shared" si="38" ref="S80:S111">R80/E80*100</f>
        <v>30.897846175973537</v>
      </c>
      <c r="T80" s="50">
        <v>11274</v>
      </c>
      <c r="U80" s="52">
        <f aca="true" t="shared" si="39" ref="U80:U111">T80/E80*100</f>
        <v>40.53791665168458</v>
      </c>
      <c r="V80" s="57">
        <v>241</v>
      </c>
      <c r="W80" s="52">
        <f t="shared" si="21"/>
        <v>0.8704131753828374</v>
      </c>
      <c r="X80" s="57">
        <v>1</v>
      </c>
      <c r="Y80" s="52">
        <f t="shared" si="22"/>
        <v>0.0036116729268997404</v>
      </c>
      <c r="Z80" s="56">
        <v>249</v>
      </c>
      <c r="AA80" s="52">
        <f t="shared" si="23"/>
        <v>0.8953291862931932</v>
      </c>
    </row>
    <row r="81" spans="1:27" ht="14.25">
      <c r="A81" s="12" t="s">
        <v>41</v>
      </c>
      <c r="B81" s="29">
        <v>10952</v>
      </c>
      <c r="C81" s="29">
        <v>6494</v>
      </c>
      <c r="D81" s="16">
        <f t="shared" si="32"/>
        <v>59.29510591672754</v>
      </c>
      <c r="E81" s="28">
        <v>10996</v>
      </c>
      <c r="F81" s="28">
        <v>6495</v>
      </c>
      <c r="G81" s="40">
        <f aca="true" t="shared" si="40" ref="G81:G124">F81/E81*100</f>
        <v>59.06693343033831</v>
      </c>
      <c r="H81" s="37">
        <v>286</v>
      </c>
      <c r="I81" s="16">
        <f t="shared" si="33"/>
        <v>2.6009457984721718</v>
      </c>
      <c r="J81" s="12">
        <v>553</v>
      </c>
      <c r="K81" s="16">
        <f t="shared" si="34"/>
        <v>5.029101491451437</v>
      </c>
      <c r="L81" s="46">
        <v>1290</v>
      </c>
      <c r="M81" s="16">
        <f t="shared" si="35"/>
        <v>11.731538741360495</v>
      </c>
      <c r="N81" s="12">
        <v>153</v>
      </c>
      <c r="O81" s="16">
        <f t="shared" si="36"/>
        <v>1.391415060021826</v>
      </c>
      <c r="P81" s="12">
        <v>1620</v>
      </c>
      <c r="Q81" s="16">
        <f t="shared" si="37"/>
        <v>14.732630047289923</v>
      </c>
      <c r="R81" s="12">
        <v>3408</v>
      </c>
      <c r="S81" s="16">
        <f t="shared" si="38"/>
        <v>30.993088395780283</v>
      </c>
      <c r="T81" s="12">
        <v>5279</v>
      </c>
      <c r="U81" s="16">
        <f t="shared" si="39"/>
        <v>48.008366678792285</v>
      </c>
      <c r="V81" s="48">
        <v>76</v>
      </c>
      <c r="W81" s="16">
        <f aca="true" t="shared" si="41" ref="W81:W124">V81/B81*100</f>
        <v>0.6939371804236669</v>
      </c>
      <c r="X81" s="48">
        <v>0</v>
      </c>
      <c r="Y81" s="16">
        <f aca="true" t="shared" si="42" ref="Y81:Y124">X81/B81*100</f>
        <v>0</v>
      </c>
      <c r="Z81" s="46">
        <v>79</v>
      </c>
      <c r="AA81" s="16">
        <f aca="true" t="shared" si="43" ref="AA81:AA124">Z81/E81*100</f>
        <v>0.7184430702073481</v>
      </c>
    </row>
    <row r="82" spans="1:27" ht="14.25">
      <c r="A82" s="12" t="s">
        <v>116</v>
      </c>
      <c r="B82" s="29">
        <v>6845</v>
      </c>
      <c r="C82" s="29">
        <v>3653</v>
      </c>
      <c r="D82" s="16">
        <f t="shared" si="32"/>
        <v>53.36742147552959</v>
      </c>
      <c r="E82" s="28">
        <v>6867</v>
      </c>
      <c r="F82" s="28">
        <v>3717</v>
      </c>
      <c r="G82" s="40">
        <f t="shared" si="40"/>
        <v>54.12844036697248</v>
      </c>
      <c r="H82" s="37">
        <v>81</v>
      </c>
      <c r="I82" s="16">
        <f t="shared" si="33"/>
        <v>1.1795543905635648</v>
      </c>
      <c r="J82" s="12">
        <v>177</v>
      </c>
      <c r="K82" s="16">
        <f t="shared" si="34"/>
        <v>2.5775447793796418</v>
      </c>
      <c r="L82" s="46">
        <v>519</v>
      </c>
      <c r="M82" s="16">
        <f t="shared" si="35"/>
        <v>7.557885539536915</v>
      </c>
      <c r="N82" s="12">
        <v>92</v>
      </c>
      <c r="O82" s="16">
        <f t="shared" si="36"/>
        <v>1.3397407892820739</v>
      </c>
      <c r="P82" s="12">
        <v>1061</v>
      </c>
      <c r="Q82" s="16">
        <f t="shared" si="37"/>
        <v>15.45070627639435</v>
      </c>
      <c r="R82" s="12">
        <v>2242</v>
      </c>
      <c r="S82" s="16">
        <f t="shared" si="38"/>
        <v>32.648900538808796</v>
      </c>
      <c r="T82" s="12">
        <v>2992</v>
      </c>
      <c r="U82" s="16">
        <f t="shared" si="39"/>
        <v>43.5707004514344</v>
      </c>
      <c r="V82" s="48">
        <v>201</v>
      </c>
      <c r="W82" s="16">
        <f t="shared" si="41"/>
        <v>2.9364499634769907</v>
      </c>
      <c r="X82" s="48">
        <v>0</v>
      </c>
      <c r="Y82" s="16">
        <f t="shared" si="42"/>
        <v>0</v>
      </c>
      <c r="Z82" s="46">
        <v>207</v>
      </c>
      <c r="AA82" s="16">
        <f t="shared" si="43"/>
        <v>3.014416775884666</v>
      </c>
    </row>
    <row r="83" spans="1:27" ht="14.25">
      <c r="A83" s="12" t="s">
        <v>42</v>
      </c>
      <c r="B83" s="29">
        <v>3506</v>
      </c>
      <c r="C83" s="29">
        <v>1975</v>
      </c>
      <c r="D83" s="16">
        <f t="shared" si="32"/>
        <v>56.33200228180263</v>
      </c>
      <c r="E83" s="28">
        <v>3526</v>
      </c>
      <c r="F83" s="28">
        <v>2015</v>
      </c>
      <c r="G83" s="40">
        <f t="shared" si="40"/>
        <v>57.14690867838911</v>
      </c>
      <c r="H83" s="37">
        <v>52</v>
      </c>
      <c r="I83" s="16">
        <f t="shared" si="33"/>
        <v>1.474758933635848</v>
      </c>
      <c r="J83" s="12">
        <v>129</v>
      </c>
      <c r="K83" s="16">
        <f t="shared" si="34"/>
        <v>3.6585365853658534</v>
      </c>
      <c r="L83" s="46">
        <v>334</v>
      </c>
      <c r="M83" s="16">
        <f t="shared" si="35"/>
        <v>9.472490073737946</v>
      </c>
      <c r="N83" s="12">
        <v>52</v>
      </c>
      <c r="O83" s="16">
        <f t="shared" si="36"/>
        <v>1.474758933635848</v>
      </c>
      <c r="P83" s="12">
        <v>657</v>
      </c>
      <c r="Q83" s="16">
        <f t="shared" si="37"/>
        <v>18.633011911514462</v>
      </c>
      <c r="R83" s="12">
        <v>1193</v>
      </c>
      <c r="S83" s="16">
        <f t="shared" si="38"/>
        <v>33.834373227453206</v>
      </c>
      <c r="T83" s="12">
        <v>1510</v>
      </c>
      <c r="U83" s="16">
        <f t="shared" si="39"/>
        <v>42.82473057288713</v>
      </c>
      <c r="V83" s="48">
        <v>72</v>
      </c>
      <c r="W83" s="16">
        <f t="shared" si="41"/>
        <v>2.053622361665716</v>
      </c>
      <c r="X83" s="48">
        <v>0</v>
      </c>
      <c r="Y83" s="16">
        <f t="shared" si="42"/>
        <v>0</v>
      </c>
      <c r="Z83" s="46">
        <v>76</v>
      </c>
      <c r="AA83" s="16">
        <f t="shared" si="43"/>
        <v>2.1554169030062393</v>
      </c>
    </row>
    <row r="84" spans="1:27" ht="14.25">
      <c r="A84" s="12" t="s">
        <v>90</v>
      </c>
      <c r="B84" s="29">
        <v>2537</v>
      </c>
      <c r="C84" s="29">
        <v>1306</v>
      </c>
      <c r="D84" s="16">
        <f t="shared" si="32"/>
        <v>51.47812376823019</v>
      </c>
      <c r="E84" s="28">
        <v>2538</v>
      </c>
      <c r="F84" s="28">
        <v>1373</v>
      </c>
      <c r="G84" s="40">
        <f t="shared" si="40"/>
        <v>54.097714736012605</v>
      </c>
      <c r="H84" s="37">
        <v>10</v>
      </c>
      <c r="I84" s="16">
        <f t="shared" si="33"/>
        <v>0.3940110323089046</v>
      </c>
      <c r="J84" s="12">
        <v>33</v>
      </c>
      <c r="K84" s="16">
        <f t="shared" si="34"/>
        <v>1.3002364066193852</v>
      </c>
      <c r="L84" s="46">
        <v>194</v>
      </c>
      <c r="M84" s="16">
        <f t="shared" si="35"/>
        <v>7.64381402679275</v>
      </c>
      <c r="N84" s="12">
        <v>28</v>
      </c>
      <c r="O84" s="16">
        <f t="shared" si="36"/>
        <v>1.103230890464933</v>
      </c>
      <c r="P84" s="12">
        <v>516</v>
      </c>
      <c r="Q84" s="16">
        <f t="shared" si="37"/>
        <v>20.33096926713948</v>
      </c>
      <c r="R84" s="12">
        <v>883</v>
      </c>
      <c r="S84" s="16">
        <f t="shared" si="38"/>
        <v>34.79117415287628</v>
      </c>
      <c r="T84" s="12">
        <v>1026</v>
      </c>
      <c r="U84" s="16">
        <f t="shared" si="39"/>
        <v>40.42553191489361</v>
      </c>
      <c r="V84" s="48">
        <v>87</v>
      </c>
      <c r="W84" s="16">
        <f t="shared" si="41"/>
        <v>3.429247142294048</v>
      </c>
      <c r="X84" s="48">
        <v>0</v>
      </c>
      <c r="Y84" s="16">
        <f t="shared" si="42"/>
        <v>0</v>
      </c>
      <c r="Z84" s="46">
        <v>93</v>
      </c>
      <c r="AA84" s="16">
        <f t="shared" si="43"/>
        <v>3.664302600472813</v>
      </c>
    </row>
    <row r="85" spans="1:27" ht="14.25">
      <c r="A85" s="12" t="s">
        <v>117</v>
      </c>
      <c r="B85" s="29">
        <v>4616</v>
      </c>
      <c r="C85" s="29">
        <v>2418</v>
      </c>
      <c r="D85" s="16">
        <f t="shared" si="32"/>
        <v>52.38301559792028</v>
      </c>
      <c r="E85" s="28">
        <v>4624</v>
      </c>
      <c r="F85" s="28">
        <v>2516</v>
      </c>
      <c r="G85" s="40">
        <f t="shared" si="40"/>
        <v>54.41176470588235</v>
      </c>
      <c r="H85" s="37">
        <v>38</v>
      </c>
      <c r="I85" s="16">
        <f t="shared" si="33"/>
        <v>0.8217993079584774</v>
      </c>
      <c r="J85" s="12">
        <v>126</v>
      </c>
      <c r="K85" s="16">
        <f t="shared" si="34"/>
        <v>2.7249134948096887</v>
      </c>
      <c r="L85" s="46">
        <v>443</v>
      </c>
      <c r="M85" s="16">
        <f t="shared" si="35"/>
        <v>9.58044982698962</v>
      </c>
      <c r="N85" s="12">
        <v>62</v>
      </c>
      <c r="O85" s="16">
        <f t="shared" si="36"/>
        <v>1.3408304498269896</v>
      </c>
      <c r="P85" s="12">
        <v>930</v>
      </c>
      <c r="Q85" s="16">
        <f t="shared" si="37"/>
        <v>20.112456747404845</v>
      </c>
      <c r="R85" s="12">
        <v>1461</v>
      </c>
      <c r="S85" s="16">
        <f t="shared" si="38"/>
        <v>31.596020761245676</v>
      </c>
      <c r="T85" s="12">
        <v>1801</v>
      </c>
      <c r="U85" s="16">
        <f t="shared" si="39"/>
        <v>38.94896193771626</v>
      </c>
      <c r="V85" s="48">
        <v>122</v>
      </c>
      <c r="W85" s="16">
        <f t="shared" si="41"/>
        <v>2.6429809358752165</v>
      </c>
      <c r="X85" s="48">
        <v>0</v>
      </c>
      <c r="Y85" s="16">
        <f t="shared" si="42"/>
        <v>0</v>
      </c>
      <c r="Z85" s="46">
        <v>133</v>
      </c>
      <c r="AA85" s="16">
        <f t="shared" si="43"/>
        <v>2.8762975778546713</v>
      </c>
    </row>
    <row r="86" spans="1:27" ht="14.25">
      <c r="A86" s="12" t="s">
        <v>72</v>
      </c>
      <c r="B86" s="29">
        <v>9329</v>
      </c>
      <c r="C86" s="29">
        <v>4952</v>
      </c>
      <c r="D86" s="16">
        <f t="shared" si="32"/>
        <v>53.081787972987456</v>
      </c>
      <c r="E86" s="28">
        <v>9315</v>
      </c>
      <c r="F86" s="28">
        <v>4998</v>
      </c>
      <c r="G86" s="40">
        <f t="shared" si="40"/>
        <v>53.655394524959746</v>
      </c>
      <c r="H86" s="37">
        <v>160</v>
      </c>
      <c r="I86" s="16">
        <f t="shared" si="33"/>
        <v>1.7176596886741815</v>
      </c>
      <c r="J86" s="12">
        <v>406</v>
      </c>
      <c r="K86" s="16">
        <f t="shared" si="34"/>
        <v>4.358561460010735</v>
      </c>
      <c r="L86" s="46">
        <v>1188</v>
      </c>
      <c r="M86" s="16">
        <f t="shared" si="35"/>
        <v>12.753623188405797</v>
      </c>
      <c r="N86" s="12">
        <v>91</v>
      </c>
      <c r="O86" s="16">
        <f t="shared" si="36"/>
        <v>0.9769189479334407</v>
      </c>
      <c r="P86" s="12">
        <v>1747</v>
      </c>
      <c r="Q86" s="16">
        <f t="shared" si="37"/>
        <v>18.754696725711216</v>
      </c>
      <c r="R86" s="12">
        <v>2739</v>
      </c>
      <c r="S86" s="16">
        <f t="shared" si="38"/>
        <v>29.404186795491142</v>
      </c>
      <c r="T86" s="12">
        <v>3371</v>
      </c>
      <c r="U86" s="16">
        <f t="shared" si="39"/>
        <v>36.18894256575416</v>
      </c>
      <c r="V86" s="48">
        <v>202</v>
      </c>
      <c r="W86" s="16">
        <f t="shared" si="41"/>
        <v>2.165291027977275</v>
      </c>
      <c r="X86" s="48">
        <v>15</v>
      </c>
      <c r="Y86" s="16">
        <f t="shared" si="42"/>
        <v>0.1607889377210848</v>
      </c>
      <c r="Z86" s="46">
        <v>214</v>
      </c>
      <c r="AA86" s="16">
        <f t="shared" si="43"/>
        <v>2.2973698336017176</v>
      </c>
    </row>
    <row r="87" spans="1:27" ht="14.25">
      <c r="A87" s="12" t="s">
        <v>91</v>
      </c>
      <c r="B87" s="29">
        <v>4693</v>
      </c>
      <c r="C87" s="29">
        <v>2385</v>
      </c>
      <c r="D87" s="16">
        <f t="shared" si="32"/>
        <v>50.820370764969105</v>
      </c>
      <c r="E87" s="28">
        <v>4715</v>
      </c>
      <c r="F87" s="28">
        <v>2512</v>
      </c>
      <c r="G87" s="40">
        <f t="shared" si="40"/>
        <v>53.276776246023324</v>
      </c>
      <c r="H87" s="37">
        <v>45</v>
      </c>
      <c r="I87" s="16">
        <f t="shared" si="33"/>
        <v>0.9544008483563097</v>
      </c>
      <c r="J87" s="12">
        <v>162</v>
      </c>
      <c r="K87" s="16">
        <f t="shared" si="34"/>
        <v>3.435843054082715</v>
      </c>
      <c r="L87" s="46">
        <v>484</v>
      </c>
      <c r="M87" s="16">
        <f t="shared" si="35"/>
        <v>10.265111346765641</v>
      </c>
      <c r="N87" s="12">
        <v>34</v>
      </c>
      <c r="O87" s="16">
        <f t="shared" si="36"/>
        <v>0.721102863202545</v>
      </c>
      <c r="P87" s="12">
        <v>861</v>
      </c>
      <c r="Q87" s="16">
        <f t="shared" si="37"/>
        <v>18.26086956521739</v>
      </c>
      <c r="R87" s="12">
        <v>1351</v>
      </c>
      <c r="S87" s="16">
        <f t="shared" si="38"/>
        <v>28.65323435843054</v>
      </c>
      <c r="T87" s="12">
        <v>1676</v>
      </c>
      <c r="U87" s="16">
        <f t="shared" si="39"/>
        <v>35.54612937433722</v>
      </c>
      <c r="V87" s="48">
        <v>117</v>
      </c>
      <c r="W87" s="16">
        <f t="shared" si="41"/>
        <v>2.4930747922437675</v>
      </c>
      <c r="X87" s="48">
        <v>0</v>
      </c>
      <c r="Y87" s="16">
        <f t="shared" si="42"/>
        <v>0</v>
      </c>
      <c r="Z87" s="46">
        <v>127</v>
      </c>
      <c r="AA87" s="16">
        <f t="shared" si="43"/>
        <v>2.693531283138918</v>
      </c>
    </row>
    <row r="88" spans="1:27" ht="14.25">
      <c r="A88" s="12" t="s">
        <v>43</v>
      </c>
      <c r="B88" s="29">
        <v>6796</v>
      </c>
      <c r="C88" s="29">
        <v>3335</v>
      </c>
      <c r="D88" s="16">
        <f t="shared" si="32"/>
        <v>49.072984108299</v>
      </c>
      <c r="E88" s="28">
        <v>6816</v>
      </c>
      <c r="F88" s="28">
        <v>3370</v>
      </c>
      <c r="G88" s="40">
        <f t="shared" si="40"/>
        <v>49.4424882629108</v>
      </c>
      <c r="H88" s="37">
        <v>62</v>
      </c>
      <c r="I88" s="16">
        <f t="shared" si="33"/>
        <v>0.9096244131455399</v>
      </c>
      <c r="J88" s="12">
        <v>137</v>
      </c>
      <c r="K88" s="16">
        <f t="shared" si="34"/>
        <v>2.009976525821596</v>
      </c>
      <c r="L88" s="46">
        <v>442</v>
      </c>
      <c r="M88" s="16">
        <f t="shared" si="35"/>
        <v>6.484741784037559</v>
      </c>
      <c r="N88" s="12">
        <v>63</v>
      </c>
      <c r="O88" s="16">
        <f t="shared" si="36"/>
        <v>0.9242957746478873</v>
      </c>
      <c r="P88" s="12">
        <v>1230</v>
      </c>
      <c r="Q88" s="16">
        <f t="shared" si="37"/>
        <v>18.045774647887324</v>
      </c>
      <c r="R88" s="12">
        <v>2087</v>
      </c>
      <c r="S88" s="16">
        <f t="shared" si="38"/>
        <v>30.619131455399064</v>
      </c>
      <c r="T88" s="12">
        <v>2653</v>
      </c>
      <c r="U88" s="16">
        <f t="shared" si="39"/>
        <v>38.923122065727696</v>
      </c>
      <c r="V88" s="48">
        <v>79</v>
      </c>
      <c r="W88" s="16">
        <f t="shared" si="41"/>
        <v>1.1624484991171278</v>
      </c>
      <c r="X88" s="48">
        <v>0</v>
      </c>
      <c r="Y88" s="16">
        <f t="shared" si="42"/>
        <v>0</v>
      </c>
      <c r="Z88" s="46">
        <v>79</v>
      </c>
      <c r="AA88" s="16">
        <f t="shared" si="43"/>
        <v>1.159037558685446</v>
      </c>
    </row>
    <row r="89" spans="1:27" ht="14.25">
      <c r="A89" s="12" t="s">
        <v>44</v>
      </c>
      <c r="B89" s="29">
        <v>3154</v>
      </c>
      <c r="C89" s="29">
        <v>1428</v>
      </c>
      <c r="D89" s="16">
        <f t="shared" si="32"/>
        <v>45.275840202916925</v>
      </c>
      <c r="E89" s="28">
        <v>3155</v>
      </c>
      <c r="F89" s="28">
        <v>1435</v>
      </c>
      <c r="G89" s="40">
        <f t="shared" si="40"/>
        <v>45.48335974643423</v>
      </c>
      <c r="H89" s="37">
        <v>24</v>
      </c>
      <c r="I89" s="16">
        <f t="shared" si="33"/>
        <v>0.7606973058637084</v>
      </c>
      <c r="J89" s="12">
        <v>54</v>
      </c>
      <c r="K89" s="16">
        <f t="shared" si="34"/>
        <v>1.7115689381933439</v>
      </c>
      <c r="L89" s="46">
        <v>223</v>
      </c>
      <c r="M89" s="16">
        <f t="shared" si="35"/>
        <v>7.068145800316958</v>
      </c>
      <c r="N89" s="12">
        <v>27</v>
      </c>
      <c r="O89" s="16">
        <f t="shared" si="36"/>
        <v>0.8557844690966719</v>
      </c>
      <c r="P89" s="12">
        <v>508</v>
      </c>
      <c r="Q89" s="16">
        <f t="shared" si="37"/>
        <v>16.101426307448495</v>
      </c>
      <c r="R89" s="12">
        <v>845</v>
      </c>
      <c r="S89" s="16">
        <f t="shared" si="38"/>
        <v>26.782884310618066</v>
      </c>
      <c r="T89" s="12">
        <v>1057</v>
      </c>
      <c r="U89" s="16">
        <f t="shared" si="39"/>
        <v>33.502377179080824</v>
      </c>
      <c r="V89" s="48">
        <v>47</v>
      </c>
      <c r="W89" s="16">
        <f t="shared" si="41"/>
        <v>1.4901712111604313</v>
      </c>
      <c r="X89" s="48">
        <v>0</v>
      </c>
      <c r="Y89" s="16">
        <f t="shared" si="42"/>
        <v>0</v>
      </c>
      <c r="Z89" s="46">
        <v>28</v>
      </c>
      <c r="AA89" s="16">
        <f t="shared" si="43"/>
        <v>0.8874801901743266</v>
      </c>
    </row>
    <row r="90" spans="1:27" ht="14.25">
      <c r="A90" s="12" t="s">
        <v>73</v>
      </c>
      <c r="B90" s="29">
        <v>24478</v>
      </c>
      <c r="C90" s="29">
        <v>12029</v>
      </c>
      <c r="D90" s="16">
        <f t="shared" si="32"/>
        <v>49.14208677179508</v>
      </c>
      <c r="E90" s="28">
        <v>24509</v>
      </c>
      <c r="F90" s="28">
        <v>12419</v>
      </c>
      <c r="G90" s="40">
        <f t="shared" si="40"/>
        <v>50.67118201477009</v>
      </c>
      <c r="H90" s="37">
        <v>459</v>
      </c>
      <c r="I90" s="16">
        <f t="shared" si="33"/>
        <v>1.8727814272308134</v>
      </c>
      <c r="J90" s="12">
        <v>1150</v>
      </c>
      <c r="K90" s="16">
        <f t="shared" si="34"/>
        <v>4.692153902648006</v>
      </c>
      <c r="L90" s="46">
        <v>3158</v>
      </c>
      <c r="M90" s="16">
        <f t="shared" si="35"/>
        <v>12.885062630054268</v>
      </c>
      <c r="N90" s="12">
        <v>297</v>
      </c>
      <c r="O90" s="16">
        <f t="shared" si="36"/>
        <v>1.2117997470317028</v>
      </c>
      <c r="P90" s="12">
        <v>4237</v>
      </c>
      <c r="Q90" s="16">
        <f t="shared" si="37"/>
        <v>17.28752703088661</v>
      </c>
      <c r="R90" s="12">
        <v>6545</v>
      </c>
      <c r="S90" s="16">
        <f t="shared" si="38"/>
        <v>26.704475906809744</v>
      </c>
      <c r="T90" s="12">
        <v>8021</v>
      </c>
      <c r="U90" s="16">
        <f t="shared" si="39"/>
        <v>32.72675343751275</v>
      </c>
      <c r="V90" s="48">
        <v>793</v>
      </c>
      <c r="W90" s="16">
        <f t="shared" si="41"/>
        <v>3.2396437617452407</v>
      </c>
      <c r="X90" s="48">
        <v>0</v>
      </c>
      <c r="Y90" s="16">
        <f t="shared" si="42"/>
        <v>0</v>
      </c>
      <c r="Z90" s="46">
        <v>846</v>
      </c>
      <c r="AA90" s="16">
        <f t="shared" si="43"/>
        <v>3.4517932188175773</v>
      </c>
    </row>
    <row r="91" spans="1:27" ht="14.25">
      <c r="A91" s="12" t="s">
        <v>74</v>
      </c>
      <c r="B91" s="29">
        <v>4903</v>
      </c>
      <c r="C91" s="29">
        <v>2553</v>
      </c>
      <c r="D91" s="16">
        <f t="shared" si="32"/>
        <v>52.07016112584132</v>
      </c>
      <c r="E91" s="28">
        <v>4907</v>
      </c>
      <c r="F91" s="28">
        <v>2679</v>
      </c>
      <c r="G91" s="40">
        <f t="shared" si="40"/>
        <v>54.595475850825345</v>
      </c>
      <c r="H91" s="37">
        <v>64</v>
      </c>
      <c r="I91" s="16">
        <f t="shared" si="33"/>
        <v>1.304259221520277</v>
      </c>
      <c r="J91" s="12">
        <v>237</v>
      </c>
      <c r="K91" s="16">
        <f t="shared" si="34"/>
        <v>4.829834929692276</v>
      </c>
      <c r="L91" s="46">
        <v>686</v>
      </c>
      <c r="M91" s="16">
        <f t="shared" si="35"/>
        <v>13.980028530670472</v>
      </c>
      <c r="N91" s="12">
        <v>28</v>
      </c>
      <c r="O91" s="16">
        <f t="shared" si="36"/>
        <v>0.5706134094151213</v>
      </c>
      <c r="P91" s="12">
        <v>803</v>
      </c>
      <c r="Q91" s="16">
        <f t="shared" si="37"/>
        <v>16.36437742001223</v>
      </c>
      <c r="R91" s="12">
        <v>1267</v>
      </c>
      <c r="S91" s="16">
        <f t="shared" si="38"/>
        <v>25.82025677603424</v>
      </c>
      <c r="T91" s="12">
        <v>1802</v>
      </c>
      <c r="U91" s="16">
        <f t="shared" si="39"/>
        <v>36.7230487059303</v>
      </c>
      <c r="V91" s="48">
        <v>172</v>
      </c>
      <c r="W91" s="16">
        <f t="shared" si="41"/>
        <v>3.5080562920660823</v>
      </c>
      <c r="X91" s="48">
        <v>0</v>
      </c>
      <c r="Y91" s="16">
        <f t="shared" si="42"/>
        <v>0</v>
      </c>
      <c r="Z91" s="46">
        <v>207</v>
      </c>
      <c r="AA91" s="16">
        <f t="shared" si="43"/>
        <v>4.218463419604646</v>
      </c>
    </row>
    <row r="92" spans="1:27" ht="14.25">
      <c r="A92" s="12" t="s">
        <v>92</v>
      </c>
      <c r="B92" s="29">
        <v>5041</v>
      </c>
      <c r="C92" s="29">
        <v>2622</v>
      </c>
      <c r="D92" s="16">
        <f t="shared" si="32"/>
        <v>52.01348938702638</v>
      </c>
      <c r="E92" s="28">
        <v>5048</v>
      </c>
      <c r="F92" s="28">
        <v>2679</v>
      </c>
      <c r="G92" s="40">
        <f t="shared" si="40"/>
        <v>53.07052297939778</v>
      </c>
      <c r="H92" s="37">
        <v>30</v>
      </c>
      <c r="I92" s="16">
        <f t="shared" si="33"/>
        <v>0.5942947702060222</v>
      </c>
      <c r="J92" s="12">
        <v>108</v>
      </c>
      <c r="K92" s="16">
        <f t="shared" si="34"/>
        <v>2.13946117274168</v>
      </c>
      <c r="L92" s="46">
        <v>463</v>
      </c>
      <c r="M92" s="16">
        <f t="shared" si="35"/>
        <v>9.171949286846276</v>
      </c>
      <c r="N92" s="12">
        <v>57</v>
      </c>
      <c r="O92" s="16">
        <f t="shared" si="36"/>
        <v>1.1291600633914423</v>
      </c>
      <c r="P92" s="12">
        <v>860</v>
      </c>
      <c r="Q92" s="16">
        <f t="shared" si="37"/>
        <v>17.0364500792393</v>
      </c>
      <c r="R92" s="12">
        <v>1615</v>
      </c>
      <c r="S92" s="16">
        <f t="shared" si="38"/>
        <v>31.992868462757528</v>
      </c>
      <c r="T92" s="12">
        <v>2130</v>
      </c>
      <c r="U92" s="16">
        <f t="shared" si="39"/>
        <v>42.19492868462758</v>
      </c>
      <c r="V92" s="48">
        <v>63</v>
      </c>
      <c r="W92" s="16">
        <f t="shared" si="41"/>
        <v>1.249752033326721</v>
      </c>
      <c r="X92" s="48">
        <v>0</v>
      </c>
      <c r="Y92" s="16">
        <f t="shared" si="42"/>
        <v>0</v>
      </c>
      <c r="Z92" s="46">
        <v>67</v>
      </c>
      <c r="AA92" s="16">
        <f t="shared" si="43"/>
        <v>1.327258320126783</v>
      </c>
    </row>
    <row r="93" spans="1:27" ht="14.25">
      <c r="A93" s="12" t="s">
        <v>45</v>
      </c>
      <c r="B93" s="29">
        <v>4605</v>
      </c>
      <c r="C93" s="29">
        <v>2433</v>
      </c>
      <c r="D93" s="16">
        <f t="shared" si="32"/>
        <v>52.833876221498365</v>
      </c>
      <c r="E93" s="28">
        <v>4617</v>
      </c>
      <c r="F93" s="28">
        <v>2468</v>
      </c>
      <c r="G93" s="40">
        <f t="shared" si="40"/>
        <v>53.454624214858136</v>
      </c>
      <c r="H93" s="37">
        <v>57</v>
      </c>
      <c r="I93" s="16">
        <f t="shared" si="33"/>
        <v>1.2345679012345678</v>
      </c>
      <c r="J93" s="12">
        <v>159</v>
      </c>
      <c r="K93" s="16">
        <f t="shared" si="34"/>
        <v>3.443794671864847</v>
      </c>
      <c r="L93" s="46">
        <v>386</v>
      </c>
      <c r="M93" s="16">
        <f t="shared" si="35"/>
        <v>8.360407190816547</v>
      </c>
      <c r="N93" s="12">
        <v>53</v>
      </c>
      <c r="O93" s="16">
        <f t="shared" si="36"/>
        <v>1.1479315572882824</v>
      </c>
      <c r="P93" s="12">
        <v>846</v>
      </c>
      <c r="Q93" s="16">
        <f t="shared" si="37"/>
        <v>18.323586744639375</v>
      </c>
      <c r="R93" s="12">
        <v>1460</v>
      </c>
      <c r="S93" s="16">
        <f t="shared" si="38"/>
        <v>31.622265540394196</v>
      </c>
      <c r="T93" s="12">
        <v>1851</v>
      </c>
      <c r="U93" s="16">
        <f t="shared" si="39"/>
        <v>40.0909681611436</v>
      </c>
      <c r="V93" s="48">
        <v>80</v>
      </c>
      <c r="W93" s="16">
        <f t="shared" si="41"/>
        <v>1.737242128121607</v>
      </c>
      <c r="X93" s="48">
        <v>0</v>
      </c>
      <c r="Y93" s="16">
        <f t="shared" si="42"/>
        <v>0</v>
      </c>
      <c r="Z93" s="46">
        <v>81</v>
      </c>
      <c r="AA93" s="16">
        <f t="shared" si="43"/>
        <v>1.7543859649122806</v>
      </c>
    </row>
    <row r="94" spans="1:27" ht="14.25">
      <c r="A94" s="12" t="s">
        <v>93</v>
      </c>
      <c r="B94" s="29">
        <v>1566</v>
      </c>
      <c r="C94" s="29">
        <v>992</v>
      </c>
      <c r="D94" s="16">
        <f t="shared" si="32"/>
        <v>63.346104725415074</v>
      </c>
      <c r="E94" s="28">
        <v>1568</v>
      </c>
      <c r="F94" s="28">
        <v>1018</v>
      </c>
      <c r="G94" s="40">
        <f t="shared" si="40"/>
        <v>64.9234693877551</v>
      </c>
      <c r="H94" s="37">
        <v>18</v>
      </c>
      <c r="I94" s="16">
        <f t="shared" si="33"/>
        <v>1.1479591836734695</v>
      </c>
      <c r="J94" s="12">
        <v>61</v>
      </c>
      <c r="K94" s="16">
        <f t="shared" si="34"/>
        <v>3.8903061224489797</v>
      </c>
      <c r="L94" s="46">
        <v>151</v>
      </c>
      <c r="M94" s="16">
        <f t="shared" si="35"/>
        <v>9.630102040816327</v>
      </c>
      <c r="N94" s="12">
        <v>24</v>
      </c>
      <c r="O94" s="16">
        <f t="shared" si="36"/>
        <v>1.530612244897959</v>
      </c>
      <c r="P94" s="12">
        <v>361</v>
      </c>
      <c r="Q94" s="16">
        <f t="shared" si="37"/>
        <v>23.022959183673468</v>
      </c>
      <c r="R94" s="12">
        <v>607</v>
      </c>
      <c r="S94" s="16">
        <f t="shared" si="38"/>
        <v>38.71173469387755</v>
      </c>
      <c r="T94" s="12">
        <v>734</v>
      </c>
      <c r="U94" s="16">
        <f t="shared" si="39"/>
        <v>46.81122448979592</v>
      </c>
      <c r="V94" s="48">
        <v>92</v>
      </c>
      <c r="W94" s="16">
        <f t="shared" si="41"/>
        <v>5.874840357598978</v>
      </c>
      <c r="X94" s="48">
        <v>0</v>
      </c>
      <c r="Y94" s="16">
        <f t="shared" si="42"/>
        <v>0</v>
      </c>
      <c r="Z94" s="46">
        <v>100</v>
      </c>
      <c r="AA94" s="16">
        <f t="shared" si="43"/>
        <v>6.377551020408164</v>
      </c>
    </row>
    <row r="95" spans="1:27" ht="14.25">
      <c r="A95" s="12" t="s">
        <v>75</v>
      </c>
      <c r="B95" s="29">
        <v>2113</v>
      </c>
      <c r="C95" s="29">
        <v>1245</v>
      </c>
      <c r="D95" s="16">
        <f t="shared" si="32"/>
        <v>58.92096545196404</v>
      </c>
      <c r="E95" s="28">
        <v>2113</v>
      </c>
      <c r="F95" s="28">
        <v>1324</v>
      </c>
      <c r="G95" s="40">
        <f t="shared" si="40"/>
        <v>62.65972550875533</v>
      </c>
      <c r="H95" s="37">
        <v>30</v>
      </c>
      <c r="I95" s="16">
        <f t="shared" si="33"/>
        <v>1.419782300047326</v>
      </c>
      <c r="J95" s="12">
        <v>91</v>
      </c>
      <c r="K95" s="16">
        <f t="shared" si="34"/>
        <v>4.306672976810223</v>
      </c>
      <c r="L95" s="46">
        <v>316</v>
      </c>
      <c r="M95" s="16">
        <f t="shared" si="35"/>
        <v>14.955040227165167</v>
      </c>
      <c r="N95" s="12">
        <v>29</v>
      </c>
      <c r="O95" s="16">
        <f t="shared" si="36"/>
        <v>1.372456223379082</v>
      </c>
      <c r="P95" s="12">
        <v>421</v>
      </c>
      <c r="Q95" s="16">
        <f t="shared" si="37"/>
        <v>19.92427827733081</v>
      </c>
      <c r="R95" s="12">
        <v>721</v>
      </c>
      <c r="S95" s="16">
        <f t="shared" si="38"/>
        <v>34.12210127780407</v>
      </c>
      <c r="T95" s="12">
        <v>869</v>
      </c>
      <c r="U95" s="16">
        <f t="shared" si="39"/>
        <v>41.12636062470421</v>
      </c>
      <c r="V95" s="48">
        <v>74</v>
      </c>
      <c r="W95" s="16">
        <f t="shared" si="41"/>
        <v>3.502129673450071</v>
      </c>
      <c r="X95" s="48">
        <v>0</v>
      </c>
      <c r="Y95" s="16">
        <f t="shared" si="42"/>
        <v>0</v>
      </c>
      <c r="Z95" s="46">
        <v>86</v>
      </c>
      <c r="AA95" s="16">
        <f t="shared" si="43"/>
        <v>4.070042593469001</v>
      </c>
    </row>
    <row r="96" spans="1:27" ht="14.25">
      <c r="A96" s="12" t="s">
        <v>118</v>
      </c>
      <c r="B96" s="29">
        <v>2510</v>
      </c>
      <c r="C96" s="29">
        <v>1476</v>
      </c>
      <c r="D96" s="16">
        <f t="shared" si="32"/>
        <v>58.80478087649402</v>
      </c>
      <c r="E96" s="28">
        <v>2839</v>
      </c>
      <c r="F96" s="28">
        <v>1505</v>
      </c>
      <c r="G96" s="40">
        <f t="shared" si="40"/>
        <v>53.011623811201126</v>
      </c>
      <c r="H96" s="37">
        <v>17</v>
      </c>
      <c r="I96" s="16">
        <f t="shared" si="33"/>
        <v>0.5988023952095809</v>
      </c>
      <c r="J96" s="12">
        <v>60</v>
      </c>
      <c r="K96" s="16">
        <f t="shared" si="34"/>
        <v>2.113420218386756</v>
      </c>
      <c r="L96" s="46">
        <v>197</v>
      </c>
      <c r="M96" s="16">
        <f t="shared" si="35"/>
        <v>6.939063050369848</v>
      </c>
      <c r="N96" s="12">
        <v>30</v>
      </c>
      <c r="O96" s="16">
        <f t="shared" si="36"/>
        <v>1.056710109193378</v>
      </c>
      <c r="P96" s="12">
        <v>610</v>
      </c>
      <c r="Q96" s="16">
        <f t="shared" si="37"/>
        <v>21.486438886932017</v>
      </c>
      <c r="R96" s="12">
        <v>960</v>
      </c>
      <c r="S96" s="16">
        <f t="shared" si="38"/>
        <v>33.814723494188094</v>
      </c>
      <c r="T96" s="12">
        <v>1167</v>
      </c>
      <c r="U96" s="16">
        <f t="shared" si="39"/>
        <v>41.1060232476224</v>
      </c>
      <c r="V96" s="48">
        <v>51</v>
      </c>
      <c r="W96" s="16">
        <f t="shared" si="41"/>
        <v>2.0318725099601593</v>
      </c>
      <c r="X96" s="48">
        <v>0</v>
      </c>
      <c r="Y96" s="16">
        <f t="shared" si="42"/>
        <v>0</v>
      </c>
      <c r="Z96" s="46">
        <v>28</v>
      </c>
      <c r="AA96" s="16">
        <f t="shared" si="43"/>
        <v>0.9862627685804861</v>
      </c>
    </row>
    <row r="97" spans="1:27" ht="14.25">
      <c r="A97" s="12" t="s">
        <v>46</v>
      </c>
      <c r="B97" s="29">
        <v>4950</v>
      </c>
      <c r="C97" s="29">
        <v>2493</v>
      </c>
      <c r="D97" s="16">
        <f t="shared" si="32"/>
        <v>50.36363636363637</v>
      </c>
      <c r="E97" s="28">
        <v>4959</v>
      </c>
      <c r="F97" s="28">
        <v>2609</v>
      </c>
      <c r="G97" s="40">
        <f t="shared" si="40"/>
        <v>52.61141359144988</v>
      </c>
      <c r="H97" s="37">
        <v>58</v>
      </c>
      <c r="I97" s="16">
        <f t="shared" si="33"/>
        <v>1.1695906432748537</v>
      </c>
      <c r="J97" s="12">
        <v>204</v>
      </c>
      <c r="K97" s="16">
        <f t="shared" si="34"/>
        <v>4.11373260738052</v>
      </c>
      <c r="L97" s="46">
        <v>605</v>
      </c>
      <c r="M97" s="16">
        <f t="shared" si="35"/>
        <v>12.200040330711836</v>
      </c>
      <c r="N97" s="12">
        <v>55</v>
      </c>
      <c r="O97" s="16">
        <f t="shared" si="36"/>
        <v>1.109094575519258</v>
      </c>
      <c r="P97" s="12">
        <v>914</v>
      </c>
      <c r="Q97" s="16">
        <f t="shared" si="37"/>
        <v>18.431135309538213</v>
      </c>
      <c r="R97" s="12">
        <v>1431</v>
      </c>
      <c r="S97" s="16">
        <f t="shared" si="38"/>
        <v>28.85662431941924</v>
      </c>
      <c r="T97" s="12">
        <v>1811</v>
      </c>
      <c r="U97" s="16">
        <f t="shared" si="39"/>
        <v>36.51945956846138</v>
      </c>
      <c r="V97" s="48">
        <v>81</v>
      </c>
      <c r="W97" s="16">
        <f t="shared" si="41"/>
        <v>1.6363636363636365</v>
      </c>
      <c r="X97" s="48">
        <v>0</v>
      </c>
      <c r="Y97" s="16">
        <f t="shared" si="42"/>
        <v>0</v>
      </c>
      <c r="Z97" s="46">
        <v>87</v>
      </c>
      <c r="AA97" s="16">
        <f t="shared" si="43"/>
        <v>1.7543859649122806</v>
      </c>
    </row>
    <row r="98" spans="1:27" s="5" customFormat="1" ht="14.25">
      <c r="A98" s="17" t="s">
        <v>47</v>
      </c>
      <c r="B98" s="29">
        <v>7442</v>
      </c>
      <c r="C98" s="29">
        <v>3850</v>
      </c>
      <c r="D98" s="16">
        <f t="shared" si="32"/>
        <v>51.733404998656276</v>
      </c>
      <c r="E98" s="28">
        <v>7459</v>
      </c>
      <c r="F98" s="28">
        <v>4047</v>
      </c>
      <c r="G98" s="40">
        <f t="shared" si="40"/>
        <v>54.25660276176431</v>
      </c>
      <c r="H98" s="43">
        <v>60</v>
      </c>
      <c r="I98" s="16">
        <f t="shared" si="33"/>
        <v>0.8043973723019172</v>
      </c>
      <c r="J98" s="17">
        <v>216</v>
      </c>
      <c r="K98" s="16">
        <f t="shared" si="34"/>
        <v>2.8958305402869016</v>
      </c>
      <c r="L98" s="46">
        <v>843</v>
      </c>
      <c r="M98" s="16">
        <f t="shared" si="35"/>
        <v>11.301783080841936</v>
      </c>
      <c r="N98" s="17">
        <v>92</v>
      </c>
      <c r="O98" s="16">
        <f t="shared" si="36"/>
        <v>1.233409304196273</v>
      </c>
      <c r="P98" s="17">
        <v>1408</v>
      </c>
      <c r="Q98" s="16">
        <f t="shared" si="37"/>
        <v>18.876525003351656</v>
      </c>
      <c r="R98" s="17">
        <v>2370</v>
      </c>
      <c r="S98" s="16">
        <f t="shared" si="38"/>
        <v>31.773696205925727</v>
      </c>
      <c r="T98" s="17">
        <v>2846</v>
      </c>
      <c r="U98" s="16">
        <f t="shared" si="39"/>
        <v>38.15524869285427</v>
      </c>
      <c r="V98" s="48">
        <v>113</v>
      </c>
      <c r="W98" s="16">
        <f t="shared" si="41"/>
        <v>1.5184090298306907</v>
      </c>
      <c r="X98" s="48">
        <v>0</v>
      </c>
      <c r="Y98" s="16">
        <f t="shared" si="42"/>
        <v>0</v>
      </c>
      <c r="Z98" s="46">
        <v>127</v>
      </c>
      <c r="AA98" s="16">
        <f t="shared" si="43"/>
        <v>1.7026411047057246</v>
      </c>
    </row>
    <row r="99" spans="1:27" s="5" customFormat="1" ht="14.25">
      <c r="A99" s="17" t="s">
        <v>119</v>
      </c>
      <c r="B99" s="29">
        <v>3129</v>
      </c>
      <c r="C99" s="29">
        <v>1542</v>
      </c>
      <c r="D99" s="47">
        <f t="shared" si="32"/>
        <v>49.28092042186002</v>
      </c>
      <c r="E99" s="28">
        <v>3135</v>
      </c>
      <c r="F99" s="28">
        <v>1567</v>
      </c>
      <c r="G99" s="49">
        <f>F99/E99*100</f>
        <v>49.984051036682615</v>
      </c>
      <c r="H99" s="43">
        <v>19</v>
      </c>
      <c r="I99" s="47">
        <f>H99/C99*100</f>
        <v>1.2321660181582361</v>
      </c>
      <c r="J99" s="17">
        <v>75</v>
      </c>
      <c r="K99" s="47">
        <f t="shared" si="34"/>
        <v>2.3923444976076556</v>
      </c>
      <c r="L99" s="46">
        <v>252</v>
      </c>
      <c r="M99" s="47">
        <f t="shared" si="35"/>
        <v>8.038277511961722</v>
      </c>
      <c r="N99" s="17">
        <v>20</v>
      </c>
      <c r="O99" s="47">
        <f t="shared" si="36"/>
        <v>0.6379585326953748</v>
      </c>
      <c r="P99" s="17">
        <v>573</v>
      </c>
      <c r="Q99" s="47">
        <f t="shared" si="37"/>
        <v>18.277511961722485</v>
      </c>
      <c r="R99" s="17">
        <v>918</v>
      </c>
      <c r="S99" s="47">
        <f t="shared" si="38"/>
        <v>29.282296650717704</v>
      </c>
      <c r="T99" s="17">
        <v>1159</v>
      </c>
      <c r="U99" s="47">
        <f t="shared" si="39"/>
        <v>36.96969696969697</v>
      </c>
      <c r="V99" s="48">
        <v>69</v>
      </c>
      <c r="W99" s="47">
        <f t="shared" si="41"/>
        <v>2.205177372962608</v>
      </c>
      <c r="X99" s="48">
        <v>0</v>
      </c>
      <c r="Y99" s="47">
        <f t="shared" si="42"/>
        <v>0</v>
      </c>
      <c r="Z99" s="17">
        <v>70</v>
      </c>
      <c r="AA99" s="47">
        <f t="shared" si="43"/>
        <v>2.2328548644338118</v>
      </c>
    </row>
    <row r="100" spans="1:27" s="5" customFormat="1" ht="14.25">
      <c r="A100" s="17" t="s">
        <v>48</v>
      </c>
      <c r="B100" s="29">
        <v>12461</v>
      </c>
      <c r="C100" s="29">
        <v>7101</v>
      </c>
      <c r="D100" s="47">
        <f t="shared" si="32"/>
        <v>56.98579568252949</v>
      </c>
      <c r="E100" s="28">
        <v>12538</v>
      </c>
      <c r="F100" s="28">
        <v>7178</v>
      </c>
      <c r="G100" s="49">
        <f>F100/E100*100</f>
        <v>57.24996012123146</v>
      </c>
      <c r="H100" s="43">
        <v>224</v>
      </c>
      <c r="I100" s="47">
        <f aca="true" t="shared" si="44" ref="I100:I124">H100/E100*100</f>
        <v>1.7865688307545065</v>
      </c>
      <c r="J100" s="17">
        <v>430</v>
      </c>
      <c r="K100" s="47">
        <f t="shared" si="34"/>
        <v>3.429574094751954</v>
      </c>
      <c r="L100" s="46">
        <v>1113</v>
      </c>
      <c r="M100" s="47">
        <f t="shared" si="35"/>
        <v>8.877013877811454</v>
      </c>
      <c r="N100" s="17">
        <v>125</v>
      </c>
      <c r="O100" s="47">
        <f t="shared" si="36"/>
        <v>0.9969692135906844</v>
      </c>
      <c r="P100" s="17">
        <v>2172</v>
      </c>
      <c r="Q100" s="47">
        <f t="shared" si="37"/>
        <v>17.323337055351733</v>
      </c>
      <c r="R100" s="17">
        <v>4261</v>
      </c>
      <c r="S100" s="47">
        <f t="shared" si="38"/>
        <v>33.984686552879246</v>
      </c>
      <c r="T100" s="17">
        <v>5608</v>
      </c>
      <c r="U100" s="47">
        <f t="shared" si="39"/>
        <v>44.72802679853246</v>
      </c>
      <c r="V100" s="48">
        <v>28</v>
      </c>
      <c r="W100" s="47">
        <f t="shared" si="41"/>
        <v>0.2247010673300698</v>
      </c>
      <c r="X100" s="48">
        <v>0</v>
      </c>
      <c r="Y100" s="47">
        <f t="shared" si="42"/>
        <v>0</v>
      </c>
      <c r="Z100" s="17">
        <v>30</v>
      </c>
      <c r="AA100" s="47">
        <f t="shared" si="43"/>
        <v>0.23927261126176422</v>
      </c>
    </row>
    <row r="101" spans="1:27" ht="14.25">
      <c r="A101" s="12" t="s">
        <v>94</v>
      </c>
      <c r="B101" s="29">
        <v>21251</v>
      </c>
      <c r="C101" s="29">
        <v>9518</v>
      </c>
      <c r="D101" s="16">
        <f t="shared" si="32"/>
        <v>44.78848054209214</v>
      </c>
      <c r="E101" s="28">
        <v>21430</v>
      </c>
      <c r="F101" s="28">
        <v>9607</v>
      </c>
      <c r="G101" s="40">
        <f t="shared" si="40"/>
        <v>44.829678021465234</v>
      </c>
      <c r="H101" s="37">
        <v>150</v>
      </c>
      <c r="I101" s="16">
        <f t="shared" si="44"/>
        <v>0.6999533364442371</v>
      </c>
      <c r="J101" s="12">
        <v>462</v>
      </c>
      <c r="K101" s="16">
        <f t="shared" si="34"/>
        <v>2.15585627624825</v>
      </c>
      <c r="L101" s="46">
        <v>1471</v>
      </c>
      <c r="M101" s="16">
        <f t="shared" si="35"/>
        <v>6.864209052729818</v>
      </c>
      <c r="N101" s="12">
        <v>160</v>
      </c>
      <c r="O101" s="16">
        <f t="shared" si="36"/>
        <v>0.7466168922071862</v>
      </c>
      <c r="P101" s="12">
        <v>3204</v>
      </c>
      <c r="Q101" s="16">
        <f t="shared" si="37"/>
        <v>14.951003266448904</v>
      </c>
      <c r="R101" s="12">
        <v>5810</v>
      </c>
      <c r="S101" s="16">
        <f t="shared" si="38"/>
        <v>27.11152589827345</v>
      </c>
      <c r="T101" s="12">
        <v>7311</v>
      </c>
      <c r="U101" s="16">
        <f t="shared" si="39"/>
        <v>34.11572561829212</v>
      </c>
      <c r="V101" s="48">
        <v>252</v>
      </c>
      <c r="W101" s="16">
        <f t="shared" si="41"/>
        <v>1.1858265493388547</v>
      </c>
      <c r="X101" s="48">
        <v>3</v>
      </c>
      <c r="Y101" s="16">
        <f t="shared" si="42"/>
        <v>0.014116982730224461</v>
      </c>
      <c r="Z101" s="46">
        <v>259</v>
      </c>
      <c r="AA101" s="16">
        <f t="shared" si="43"/>
        <v>1.2085860942603828</v>
      </c>
    </row>
    <row r="102" spans="1:27" ht="14.25">
      <c r="A102" s="12" t="s">
        <v>49</v>
      </c>
      <c r="B102" s="29">
        <v>4681</v>
      </c>
      <c r="C102" s="29">
        <v>2815</v>
      </c>
      <c r="D102" s="16">
        <f t="shared" si="32"/>
        <v>60.13672292245247</v>
      </c>
      <c r="E102" s="28">
        <v>4700</v>
      </c>
      <c r="F102" s="28">
        <v>2878</v>
      </c>
      <c r="G102" s="40">
        <f t="shared" si="40"/>
        <v>61.23404255319149</v>
      </c>
      <c r="H102" s="37">
        <v>50</v>
      </c>
      <c r="I102" s="16">
        <f t="shared" si="44"/>
        <v>1.0638297872340425</v>
      </c>
      <c r="J102" s="12">
        <v>191</v>
      </c>
      <c r="K102" s="16">
        <f t="shared" si="34"/>
        <v>4.0638297872340425</v>
      </c>
      <c r="L102" s="46">
        <v>602</v>
      </c>
      <c r="M102" s="16">
        <f t="shared" si="35"/>
        <v>12.808510638297873</v>
      </c>
      <c r="N102" s="12">
        <v>75</v>
      </c>
      <c r="O102" s="16">
        <f t="shared" si="36"/>
        <v>1.5957446808510638</v>
      </c>
      <c r="P102" s="12">
        <v>865</v>
      </c>
      <c r="Q102" s="16">
        <f t="shared" si="37"/>
        <v>18.404255319148934</v>
      </c>
      <c r="R102" s="12">
        <v>1624</v>
      </c>
      <c r="S102" s="16">
        <f t="shared" si="38"/>
        <v>34.5531914893617</v>
      </c>
      <c r="T102" s="12">
        <v>2057</v>
      </c>
      <c r="U102" s="16">
        <f t="shared" si="39"/>
        <v>43.765957446808514</v>
      </c>
      <c r="V102" s="48">
        <v>67</v>
      </c>
      <c r="W102" s="16">
        <f t="shared" si="41"/>
        <v>1.4313180944242685</v>
      </c>
      <c r="X102" s="48">
        <v>0</v>
      </c>
      <c r="Y102" s="16">
        <f t="shared" si="42"/>
        <v>0</v>
      </c>
      <c r="Z102" s="46">
        <v>67</v>
      </c>
      <c r="AA102" s="16">
        <f t="shared" si="43"/>
        <v>1.425531914893617</v>
      </c>
    </row>
    <row r="103" spans="1:27" ht="14.25">
      <c r="A103" s="12" t="s">
        <v>50</v>
      </c>
      <c r="B103" s="29">
        <v>1868</v>
      </c>
      <c r="C103" s="29">
        <v>1073</v>
      </c>
      <c r="D103" s="16">
        <f t="shared" si="32"/>
        <v>57.441113490364025</v>
      </c>
      <c r="E103" s="28">
        <v>1868</v>
      </c>
      <c r="F103" s="28">
        <v>1129</v>
      </c>
      <c r="G103" s="40">
        <f t="shared" si="40"/>
        <v>60.4389721627409</v>
      </c>
      <c r="H103" s="37">
        <v>29</v>
      </c>
      <c r="I103" s="16">
        <f t="shared" si="44"/>
        <v>1.5524625267665952</v>
      </c>
      <c r="J103" s="12">
        <v>64</v>
      </c>
      <c r="K103" s="16">
        <f t="shared" si="34"/>
        <v>3.4261241970021414</v>
      </c>
      <c r="L103" s="46">
        <v>184</v>
      </c>
      <c r="M103" s="16">
        <f t="shared" si="35"/>
        <v>9.850107066381156</v>
      </c>
      <c r="N103" s="12">
        <v>32</v>
      </c>
      <c r="O103" s="16">
        <f t="shared" si="36"/>
        <v>1.7130620985010707</v>
      </c>
      <c r="P103" s="12">
        <v>381</v>
      </c>
      <c r="Q103" s="16">
        <f t="shared" si="37"/>
        <v>20.396145610278374</v>
      </c>
      <c r="R103" s="12">
        <v>690</v>
      </c>
      <c r="S103" s="16">
        <f t="shared" si="38"/>
        <v>36.937901498929335</v>
      </c>
      <c r="T103" s="12">
        <v>809</v>
      </c>
      <c r="U103" s="16">
        <f t="shared" si="39"/>
        <v>43.308351177730195</v>
      </c>
      <c r="V103" s="48">
        <v>33</v>
      </c>
      <c r="W103" s="16">
        <f t="shared" si="41"/>
        <v>1.7665952890792294</v>
      </c>
      <c r="X103" s="48">
        <v>0</v>
      </c>
      <c r="Y103" s="16">
        <f t="shared" si="42"/>
        <v>0</v>
      </c>
      <c r="Z103" s="46">
        <v>40</v>
      </c>
      <c r="AA103" s="16">
        <f t="shared" si="43"/>
        <v>2.141327623126338</v>
      </c>
    </row>
    <row r="104" spans="1:27" ht="14.25">
      <c r="A104" s="12" t="s">
        <v>51</v>
      </c>
      <c r="B104" s="29">
        <v>12875</v>
      </c>
      <c r="C104" s="29">
        <v>7090</v>
      </c>
      <c r="D104" s="16">
        <f t="shared" si="32"/>
        <v>55.06796116504854</v>
      </c>
      <c r="E104" s="28">
        <v>13199</v>
      </c>
      <c r="F104" s="28">
        <v>7205</v>
      </c>
      <c r="G104" s="40">
        <f t="shared" si="40"/>
        <v>54.58746874763239</v>
      </c>
      <c r="H104" s="37">
        <v>117</v>
      </c>
      <c r="I104" s="16">
        <f t="shared" si="44"/>
        <v>0.8864307902113797</v>
      </c>
      <c r="J104" s="12">
        <v>329</v>
      </c>
      <c r="K104" s="16">
        <f t="shared" si="34"/>
        <v>2.4926130767482384</v>
      </c>
      <c r="L104" s="46">
        <v>1178</v>
      </c>
      <c r="M104" s="16">
        <f t="shared" si="35"/>
        <v>8.924918554435942</v>
      </c>
      <c r="N104" s="12">
        <v>106</v>
      </c>
      <c r="O104" s="16">
        <f t="shared" si="36"/>
        <v>0.8030911432684295</v>
      </c>
      <c r="P104" s="12">
        <v>2350</v>
      </c>
      <c r="Q104" s="16">
        <f t="shared" si="37"/>
        <v>17.804379119630276</v>
      </c>
      <c r="R104" s="12">
        <v>4218</v>
      </c>
      <c r="S104" s="16">
        <f t="shared" si="38"/>
        <v>31.956966436851275</v>
      </c>
      <c r="T104" s="12">
        <v>5454</v>
      </c>
      <c r="U104" s="16">
        <f t="shared" si="39"/>
        <v>41.32131222062277</v>
      </c>
      <c r="V104" s="48">
        <v>115</v>
      </c>
      <c r="W104" s="16">
        <f t="shared" si="41"/>
        <v>0.8932038834951457</v>
      </c>
      <c r="X104" s="48">
        <v>9</v>
      </c>
      <c r="Y104" s="16">
        <f t="shared" si="42"/>
        <v>0.06990291262135923</v>
      </c>
      <c r="Z104" s="46">
        <v>115</v>
      </c>
      <c r="AA104" s="16">
        <f t="shared" si="43"/>
        <v>0.8712781271308432</v>
      </c>
    </row>
    <row r="105" spans="1:27" ht="14.25">
      <c r="A105" s="12" t="s">
        <v>120</v>
      </c>
      <c r="B105" s="29">
        <v>3244</v>
      </c>
      <c r="C105" s="29">
        <v>1725</v>
      </c>
      <c r="D105" s="16">
        <f t="shared" si="32"/>
        <v>53.1750924784217</v>
      </c>
      <c r="E105" s="28">
        <v>3249</v>
      </c>
      <c r="F105" s="28">
        <v>1798</v>
      </c>
      <c r="G105" s="40">
        <f t="shared" si="40"/>
        <v>55.34010464758388</v>
      </c>
      <c r="H105" s="37">
        <v>45</v>
      </c>
      <c r="I105" s="16">
        <f t="shared" si="44"/>
        <v>1.3850415512465373</v>
      </c>
      <c r="J105" s="12">
        <v>105</v>
      </c>
      <c r="K105" s="16">
        <f t="shared" si="34"/>
        <v>3.2317636195752537</v>
      </c>
      <c r="L105" s="46">
        <v>346</v>
      </c>
      <c r="M105" s="16">
        <f t="shared" si="35"/>
        <v>10.649430594028932</v>
      </c>
      <c r="N105" s="12">
        <v>22</v>
      </c>
      <c r="O105" s="16">
        <f t="shared" si="36"/>
        <v>0.6771314250538628</v>
      </c>
      <c r="P105" s="12">
        <v>647</v>
      </c>
      <c r="Q105" s="16">
        <f t="shared" si="37"/>
        <v>19.91381963681133</v>
      </c>
      <c r="R105" s="12">
        <v>1007</v>
      </c>
      <c r="S105" s="16">
        <f t="shared" si="38"/>
        <v>30.994152046783626</v>
      </c>
      <c r="T105" s="12">
        <v>1290</v>
      </c>
      <c r="U105" s="16">
        <f t="shared" si="39"/>
        <v>39.7045244690674</v>
      </c>
      <c r="V105" s="48">
        <v>79</v>
      </c>
      <c r="W105" s="16">
        <f t="shared" si="41"/>
        <v>2.435265104808878</v>
      </c>
      <c r="X105" s="48">
        <v>0</v>
      </c>
      <c r="Y105" s="16">
        <f t="shared" si="42"/>
        <v>0</v>
      </c>
      <c r="Z105" s="46">
        <v>88</v>
      </c>
      <c r="AA105" s="16">
        <f t="shared" si="43"/>
        <v>2.7085257002154512</v>
      </c>
    </row>
    <row r="106" spans="1:27" s="59" customFormat="1" ht="14.25">
      <c r="A106" s="12" t="s">
        <v>95</v>
      </c>
      <c r="B106" s="29">
        <v>4531</v>
      </c>
      <c r="C106" s="29">
        <v>2236</v>
      </c>
      <c r="D106" s="16">
        <f t="shared" si="32"/>
        <v>49.348929596115646</v>
      </c>
      <c r="E106" s="28">
        <v>4550</v>
      </c>
      <c r="F106" s="28">
        <v>2266</v>
      </c>
      <c r="G106" s="40">
        <f t="shared" si="40"/>
        <v>49.8021978021978</v>
      </c>
      <c r="H106" s="37">
        <v>70</v>
      </c>
      <c r="I106" s="16">
        <f t="shared" si="44"/>
        <v>1.5384615384615385</v>
      </c>
      <c r="J106" s="12">
        <v>178</v>
      </c>
      <c r="K106" s="16">
        <f t="shared" si="34"/>
        <v>3.9120879120879124</v>
      </c>
      <c r="L106" s="46">
        <v>526</v>
      </c>
      <c r="M106" s="16">
        <f t="shared" si="35"/>
        <v>11.56043956043956</v>
      </c>
      <c r="N106" s="12">
        <v>50</v>
      </c>
      <c r="O106" s="16">
        <f t="shared" si="36"/>
        <v>1.098901098901099</v>
      </c>
      <c r="P106" s="12">
        <v>813</v>
      </c>
      <c r="Q106" s="16">
        <f t="shared" si="37"/>
        <v>17.86813186813187</v>
      </c>
      <c r="R106" s="12">
        <v>1276</v>
      </c>
      <c r="S106" s="16">
        <f t="shared" si="38"/>
        <v>28.043956043956044</v>
      </c>
      <c r="T106" s="12">
        <v>1598</v>
      </c>
      <c r="U106" s="16">
        <f t="shared" si="39"/>
        <v>35.120879120879124</v>
      </c>
      <c r="V106" s="48">
        <v>98</v>
      </c>
      <c r="W106" s="16">
        <f t="shared" si="41"/>
        <v>2.1628779518870007</v>
      </c>
      <c r="X106" s="48">
        <v>0</v>
      </c>
      <c r="Y106" s="16">
        <f t="shared" si="42"/>
        <v>0</v>
      </c>
      <c r="Z106" s="46">
        <v>99</v>
      </c>
      <c r="AA106" s="16">
        <f t="shared" si="43"/>
        <v>2.175824175824176</v>
      </c>
    </row>
    <row r="107" spans="1:27" ht="14.25">
      <c r="A107" s="12" t="s">
        <v>52</v>
      </c>
      <c r="B107" s="29">
        <v>11248</v>
      </c>
      <c r="C107" s="29">
        <v>5756</v>
      </c>
      <c r="D107" s="16">
        <f t="shared" si="32"/>
        <v>51.173541963015644</v>
      </c>
      <c r="E107" s="28">
        <v>11250</v>
      </c>
      <c r="F107" s="28">
        <v>5889</v>
      </c>
      <c r="G107" s="40">
        <f t="shared" si="40"/>
        <v>52.346666666666664</v>
      </c>
      <c r="H107" s="37">
        <v>99</v>
      </c>
      <c r="I107" s="16">
        <f t="shared" si="44"/>
        <v>0.88</v>
      </c>
      <c r="J107" s="12">
        <v>356</v>
      </c>
      <c r="K107" s="16">
        <f t="shared" si="34"/>
        <v>3.164444444444445</v>
      </c>
      <c r="L107" s="46">
        <v>1221</v>
      </c>
      <c r="M107" s="16">
        <f t="shared" si="35"/>
        <v>10.853333333333333</v>
      </c>
      <c r="N107" s="12">
        <v>100</v>
      </c>
      <c r="O107" s="16">
        <f t="shared" si="36"/>
        <v>0.8888888888888888</v>
      </c>
      <c r="P107" s="12">
        <v>2055</v>
      </c>
      <c r="Q107" s="16">
        <f t="shared" si="37"/>
        <v>18.266666666666666</v>
      </c>
      <c r="R107" s="12">
        <v>3392</v>
      </c>
      <c r="S107" s="16">
        <f t="shared" si="38"/>
        <v>30.151111111111113</v>
      </c>
      <c r="T107" s="12">
        <v>4194</v>
      </c>
      <c r="U107" s="16">
        <f t="shared" si="39"/>
        <v>37.28</v>
      </c>
      <c r="V107" s="48">
        <v>162</v>
      </c>
      <c r="W107" s="16">
        <f t="shared" si="41"/>
        <v>1.4402560455192033</v>
      </c>
      <c r="X107" s="48">
        <v>8</v>
      </c>
      <c r="Y107" s="16">
        <f t="shared" si="42"/>
        <v>0.07112375533428165</v>
      </c>
      <c r="Z107" s="46">
        <v>175</v>
      </c>
      <c r="AA107" s="16">
        <f t="shared" si="43"/>
        <v>1.5555555555555556</v>
      </c>
    </row>
    <row r="108" spans="1:27" ht="14.25">
      <c r="A108" s="12" t="s">
        <v>53</v>
      </c>
      <c r="B108" s="29">
        <v>5912</v>
      </c>
      <c r="C108" s="29">
        <v>3622</v>
      </c>
      <c r="D108" s="16">
        <f t="shared" si="32"/>
        <v>61.265223274695536</v>
      </c>
      <c r="E108" s="28">
        <v>5871</v>
      </c>
      <c r="F108" s="28">
        <v>3606</v>
      </c>
      <c r="G108" s="40">
        <f t="shared" si="40"/>
        <v>61.42054164537557</v>
      </c>
      <c r="H108" s="37">
        <v>115</v>
      </c>
      <c r="I108" s="16">
        <f t="shared" si="44"/>
        <v>1.9587804462612843</v>
      </c>
      <c r="J108" s="12">
        <v>210</v>
      </c>
      <c r="K108" s="16">
        <f t="shared" si="34"/>
        <v>3.576903423607562</v>
      </c>
      <c r="L108" s="46">
        <v>537</v>
      </c>
      <c r="M108" s="16">
        <f t="shared" si="35"/>
        <v>9.146653040367909</v>
      </c>
      <c r="N108" s="12">
        <v>81</v>
      </c>
      <c r="O108" s="16">
        <f t="shared" si="36"/>
        <v>1.3796627491057742</v>
      </c>
      <c r="P108" s="12">
        <v>1136</v>
      </c>
      <c r="Q108" s="16">
        <f t="shared" si="37"/>
        <v>19.34934423437234</v>
      </c>
      <c r="R108" s="12">
        <v>2207</v>
      </c>
      <c r="S108" s="16">
        <f t="shared" si="38"/>
        <v>37.59155169477091</v>
      </c>
      <c r="T108" s="12">
        <v>2829</v>
      </c>
      <c r="U108" s="16">
        <f t="shared" si="39"/>
        <v>48.18599897802759</v>
      </c>
      <c r="V108" s="48">
        <v>33</v>
      </c>
      <c r="W108" s="16">
        <f t="shared" si="41"/>
        <v>0.5581867388362651</v>
      </c>
      <c r="X108" s="48">
        <v>53</v>
      </c>
      <c r="Y108" s="16">
        <f t="shared" si="42"/>
        <v>0.8964817320703653</v>
      </c>
      <c r="Z108" s="46">
        <v>33</v>
      </c>
      <c r="AA108" s="16">
        <f t="shared" si="43"/>
        <v>0.5620848237097598</v>
      </c>
    </row>
    <row r="109" spans="1:27" ht="14.25">
      <c r="A109" s="12" t="s">
        <v>54</v>
      </c>
      <c r="B109" s="29">
        <v>2728</v>
      </c>
      <c r="C109" s="29">
        <v>1458</v>
      </c>
      <c r="D109" s="16">
        <f t="shared" si="32"/>
        <v>53.44574780058651</v>
      </c>
      <c r="E109" s="28">
        <v>2745</v>
      </c>
      <c r="F109" s="28">
        <v>1529</v>
      </c>
      <c r="G109" s="40">
        <f t="shared" si="40"/>
        <v>55.701275045537336</v>
      </c>
      <c r="H109" s="37">
        <v>54</v>
      </c>
      <c r="I109" s="16">
        <f t="shared" si="44"/>
        <v>1.9672131147540985</v>
      </c>
      <c r="J109" s="12">
        <v>135</v>
      </c>
      <c r="K109" s="16">
        <f t="shared" si="34"/>
        <v>4.918032786885246</v>
      </c>
      <c r="L109" s="46">
        <v>377</v>
      </c>
      <c r="M109" s="16">
        <f t="shared" si="35"/>
        <v>13.734061930783243</v>
      </c>
      <c r="N109" s="12">
        <v>30</v>
      </c>
      <c r="O109" s="16">
        <f t="shared" si="36"/>
        <v>1.092896174863388</v>
      </c>
      <c r="P109" s="12">
        <v>606</v>
      </c>
      <c r="Q109" s="16">
        <f t="shared" si="37"/>
        <v>22.07650273224044</v>
      </c>
      <c r="R109" s="12">
        <v>889</v>
      </c>
      <c r="S109" s="16">
        <f t="shared" si="38"/>
        <v>32.38615664845173</v>
      </c>
      <c r="T109" s="12">
        <v>1036</v>
      </c>
      <c r="U109" s="16">
        <f t="shared" si="39"/>
        <v>37.74134790528233</v>
      </c>
      <c r="V109" s="48">
        <v>52</v>
      </c>
      <c r="W109" s="16">
        <f t="shared" si="41"/>
        <v>1.906158357771261</v>
      </c>
      <c r="X109" s="48">
        <v>0</v>
      </c>
      <c r="Y109" s="16">
        <f t="shared" si="42"/>
        <v>0</v>
      </c>
      <c r="Z109" s="46">
        <v>59</v>
      </c>
      <c r="AA109" s="16">
        <f t="shared" si="43"/>
        <v>2.1493624772313296</v>
      </c>
    </row>
    <row r="110" spans="1:27" ht="14.25">
      <c r="A110" s="12" t="s">
        <v>96</v>
      </c>
      <c r="B110" s="29">
        <v>26913</v>
      </c>
      <c r="C110" s="29">
        <v>11998</v>
      </c>
      <c r="D110" s="16">
        <f t="shared" si="32"/>
        <v>44.580685913870624</v>
      </c>
      <c r="E110" s="28">
        <v>26953</v>
      </c>
      <c r="F110" s="28">
        <v>12169</v>
      </c>
      <c r="G110" s="40">
        <f t="shared" si="40"/>
        <v>45.14896300968353</v>
      </c>
      <c r="H110" s="37">
        <v>134</v>
      </c>
      <c r="I110" s="16">
        <f t="shared" si="44"/>
        <v>0.49716172596742475</v>
      </c>
      <c r="J110" s="12">
        <v>527</v>
      </c>
      <c r="K110" s="16">
        <f t="shared" si="34"/>
        <v>1.9552554446629316</v>
      </c>
      <c r="L110" s="46">
        <v>2173</v>
      </c>
      <c r="M110" s="16">
        <f t="shared" si="35"/>
        <v>8.062182317367268</v>
      </c>
      <c r="N110" s="12">
        <v>193</v>
      </c>
      <c r="O110" s="16">
        <f t="shared" si="36"/>
        <v>0.7160612918784551</v>
      </c>
      <c r="P110" s="12">
        <v>3962</v>
      </c>
      <c r="Q110" s="16">
        <f t="shared" si="37"/>
        <v>14.699662375245797</v>
      </c>
      <c r="R110" s="12">
        <v>7106</v>
      </c>
      <c r="S110" s="16">
        <f t="shared" si="38"/>
        <v>26.364412124809856</v>
      </c>
      <c r="T110" s="12">
        <v>9010</v>
      </c>
      <c r="U110" s="16">
        <f t="shared" si="39"/>
        <v>33.42856082810819</v>
      </c>
      <c r="V110" s="48">
        <v>314</v>
      </c>
      <c r="W110" s="16">
        <f t="shared" si="41"/>
        <v>1.16672240181325</v>
      </c>
      <c r="X110" s="48">
        <v>13</v>
      </c>
      <c r="Y110" s="16">
        <f t="shared" si="42"/>
        <v>0.04830379370564412</v>
      </c>
      <c r="Z110" s="46">
        <v>328</v>
      </c>
      <c r="AA110" s="16">
        <f t="shared" si="43"/>
        <v>1.2169331799799652</v>
      </c>
    </row>
    <row r="111" spans="1:27" ht="14.25">
      <c r="A111" s="12" t="s">
        <v>121</v>
      </c>
      <c r="B111" s="29">
        <v>2901</v>
      </c>
      <c r="C111" s="29">
        <v>1269</v>
      </c>
      <c r="D111" s="16">
        <f t="shared" si="32"/>
        <v>43.743536711478804</v>
      </c>
      <c r="E111" s="28">
        <v>2898</v>
      </c>
      <c r="F111" s="28">
        <v>1275</v>
      </c>
      <c r="G111" s="40">
        <f t="shared" si="40"/>
        <v>43.99585921325052</v>
      </c>
      <c r="H111" s="37">
        <v>36</v>
      </c>
      <c r="I111" s="16">
        <f t="shared" si="44"/>
        <v>1.2422360248447204</v>
      </c>
      <c r="J111" s="12">
        <v>65</v>
      </c>
      <c r="K111" s="16">
        <f t="shared" si="34"/>
        <v>2.2429261559696343</v>
      </c>
      <c r="L111" s="46">
        <v>228</v>
      </c>
      <c r="M111" s="16">
        <f t="shared" si="35"/>
        <v>7.867494824016563</v>
      </c>
      <c r="N111" s="12">
        <v>20</v>
      </c>
      <c r="O111" s="16">
        <f t="shared" si="36"/>
        <v>0.6901311249137336</v>
      </c>
      <c r="P111" s="12">
        <v>461</v>
      </c>
      <c r="Q111" s="16">
        <f t="shared" si="37"/>
        <v>15.907522429261558</v>
      </c>
      <c r="R111" s="12">
        <v>745</v>
      </c>
      <c r="S111" s="16">
        <f t="shared" si="38"/>
        <v>25.707384403036578</v>
      </c>
      <c r="T111" s="12">
        <v>924</v>
      </c>
      <c r="U111" s="16">
        <f t="shared" si="39"/>
        <v>31.88405797101449</v>
      </c>
      <c r="V111" s="48">
        <v>60</v>
      </c>
      <c r="W111" s="16">
        <f t="shared" si="41"/>
        <v>2.0682523267838677</v>
      </c>
      <c r="X111" s="48">
        <v>12</v>
      </c>
      <c r="Y111" s="16">
        <f t="shared" si="42"/>
        <v>0.4136504653567736</v>
      </c>
      <c r="Z111" s="46">
        <v>60</v>
      </c>
      <c r="AA111" s="16">
        <f t="shared" si="43"/>
        <v>2.070393374741201</v>
      </c>
    </row>
    <row r="112" spans="1:27" ht="14.25">
      <c r="A112" s="12" t="s">
        <v>122</v>
      </c>
      <c r="B112" s="29">
        <v>24079</v>
      </c>
      <c r="C112" s="29">
        <v>10789</v>
      </c>
      <c r="D112" s="16">
        <f aca="true" t="shared" si="45" ref="D112:D125">C112/B112*100</f>
        <v>44.80667801819012</v>
      </c>
      <c r="E112" s="28">
        <v>24158</v>
      </c>
      <c r="F112" s="28">
        <v>11015</v>
      </c>
      <c r="G112" s="40">
        <f t="shared" si="40"/>
        <v>45.595661892540775</v>
      </c>
      <c r="H112" s="37">
        <v>171</v>
      </c>
      <c r="I112" s="16">
        <f t="shared" si="44"/>
        <v>0.7078400529845186</v>
      </c>
      <c r="J112" s="12">
        <v>455</v>
      </c>
      <c r="K112" s="16">
        <f aca="true" t="shared" si="46" ref="K112:K124">J112/E112*100</f>
        <v>1.8834340591108536</v>
      </c>
      <c r="L112" s="46">
        <v>1534</v>
      </c>
      <c r="M112" s="16">
        <f aca="true" t="shared" si="47" ref="M112:M124">L112/E112*100</f>
        <v>6.3498633992880205</v>
      </c>
      <c r="N112" s="12">
        <v>227</v>
      </c>
      <c r="O112" s="16">
        <f aca="true" t="shared" si="48" ref="O112:O124">N112/E112*100</f>
        <v>0.9396473217981621</v>
      </c>
      <c r="P112" s="12">
        <v>3670</v>
      </c>
      <c r="Q112" s="16">
        <f aca="true" t="shared" si="49" ref="Q112:Q124">P112/E112*100</f>
        <v>15.19165493832271</v>
      </c>
      <c r="R112" s="12">
        <v>6410</v>
      </c>
      <c r="S112" s="16">
        <f aca="true" t="shared" si="50" ref="S112:S124">R112/E112*100</f>
        <v>26.533653448133123</v>
      </c>
      <c r="T112" s="12">
        <v>8452</v>
      </c>
      <c r="U112" s="16">
        <f aca="true" t="shared" si="51" ref="U112:U124">T112/E112*100</f>
        <v>34.98633992880205</v>
      </c>
      <c r="V112" s="48">
        <v>185</v>
      </c>
      <c r="W112" s="16">
        <f t="shared" si="41"/>
        <v>0.7683043315752316</v>
      </c>
      <c r="X112" s="48">
        <v>11</v>
      </c>
      <c r="Y112" s="16">
        <f t="shared" si="42"/>
        <v>0.04568296025582458</v>
      </c>
      <c r="Z112" s="46">
        <v>198</v>
      </c>
      <c r="AA112" s="16">
        <f t="shared" si="43"/>
        <v>0.819604271876811</v>
      </c>
    </row>
    <row r="113" spans="1:27" ht="14.25">
      <c r="A113" s="12" t="s">
        <v>97</v>
      </c>
      <c r="B113" s="29">
        <v>2122</v>
      </c>
      <c r="C113" s="29">
        <v>1177</v>
      </c>
      <c r="D113" s="16">
        <f t="shared" si="45"/>
        <v>55.46654099905749</v>
      </c>
      <c r="E113" s="28">
        <v>2122</v>
      </c>
      <c r="F113" s="28">
        <v>1280</v>
      </c>
      <c r="G113" s="40">
        <f t="shared" si="40"/>
        <v>60.32045240339302</v>
      </c>
      <c r="H113" s="37">
        <v>12</v>
      </c>
      <c r="I113" s="16">
        <f t="shared" si="44"/>
        <v>0.5655042412818096</v>
      </c>
      <c r="J113" s="12">
        <v>63</v>
      </c>
      <c r="K113" s="16">
        <f t="shared" si="46"/>
        <v>2.9688972667295004</v>
      </c>
      <c r="L113" s="46">
        <v>209</v>
      </c>
      <c r="M113" s="16">
        <f t="shared" si="47"/>
        <v>9.849198868991516</v>
      </c>
      <c r="N113" s="12">
        <v>33</v>
      </c>
      <c r="O113" s="16">
        <f t="shared" si="48"/>
        <v>1.5551366635249764</v>
      </c>
      <c r="P113" s="12">
        <v>486</v>
      </c>
      <c r="Q113" s="16">
        <f t="shared" si="49"/>
        <v>22.90292177191329</v>
      </c>
      <c r="R113" s="12">
        <v>791</v>
      </c>
      <c r="S113" s="16">
        <f t="shared" si="50"/>
        <v>37.27615457115928</v>
      </c>
      <c r="T113" s="12">
        <v>965</v>
      </c>
      <c r="U113" s="16">
        <f t="shared" si="51"/>
        <v>45.475966069745525</v>
      </c>
      <c r="V113" s="48">
        <v>41</v>
      </c>
      <c r="W113" s="16">
        <f t="shared" si="41"/>
        <v>1.9321394910461829</v>
      </c>
      <c r="X113" s="48">
        <v>0</v>
      </c>
      <c r="Y113" s="16">
        <f t="shared" si="42"/>
        <v>0</v>
      </c>
      <c r="Z113" s="46">
        <v>48</v>
      </c>
      <c r="AA113" s="16">
        <f t="shared" si="43"/>
        <v>2.2620169651272386</v>
      </c>
    </row>
    <row r="114" spans="1:27" ht="14.25">
      <c r="A114" s="12" t="s">
        <v>55</v>
      </c>
      <c r="B114" s="29">
        <v>7629</v>
      </c>
      <c r="C114" s="29">
        <v>3707</v>
      </c>
      <c r="D114" s="16">
        <f t="shared" si="45"/>
        <v>48.590903132782806</v>
      </c>
      <c r="E114" s="28">
        <v>7758</v>
      </c>
      <c r="F114" s="28">
        <v>3841</v>
      </c>
      <c r="G114" s="40">
        <f t="shared" si="40"/>
        <v>49.51018303686517</v>
      </c>
      <c r="H114" s="37">
        <v>93</v>
      </c>
      <c r="I114" s="16">
        <f t="shared" si="44"/>
        <v>1.1987625676720803</v>
      </c>
      <c r="J114" s="12">
        <v>304</v>
      </c>
      <c r="K114" s="16">
        <f t="shared" si="46"/>
        <v>3.9185357050786283</v>
      </c>
      <c r="L114" s="46">
        <v>928</v>
      </c>
      <c r="M114" s="16">
        <f t="shared" si="47"/>
        <v>11.961845836555813</v>
      </c>
      <c r="N114" s="12">
        <v>52</v>
      </c>
      <c r="O114" s="16">
        <f t="shared" si="48"/>
        <v>0.6702758442897654</v>
      </c>
      <c r="P114" s="12">
        <v>1321</v>
      </c>
      <c r="Q114" s="16">
        <f t="shared" si="49"/>
        <v>17.027584428976542</v>
      </c>
      <c r="R114" s="12">
        <v>2075</v>
      </c>
      <c r="S114" s="16">
        <f t="shared" si="50"/>
        <v>26.74658417117814</v>
      </c>
      <c r="T114" s="12">
        <v>2619</v>
      </c>
      <c r="U114" s="16">
        <f t="shared" si="51"/>
        <v>33.75870069605568</v>
      </c>
      <c r="V114" s="48">
        <v>132</v>
      </c>
      <c r="W114" s="16">
        <f t="shared" si="41"/>
        <v>1.730239874164373</v>
      </c>
      <c r="X114" s="48">
        <v>0</v>
      </c>
      <c r="Y114" s="16">
        <f t="shared" si="42"/>
        <v>0</v>
      </c>
      <c r="Z114" s="46">
        <v>145</v>
      </c>
      <c r="AA114" s="16">
        <f t="shared" si="43"/>
        <v>1.8690384119618457</v>
      </c>
    </row>
    <row r="115" spans="1:27" ht="14.25">
      <c r="A115" s="12" t="s">
        <v>56</v>
      </c>
      <c r="B115" s="29">
        <v>5280</v>
      </c>
      <c r="C115" s="29">
        <v>2727</v>
      </c>
      <c r="D115" s="16">
        <f t="shared" si="45"/>
        <v>51.64772727272727</v>
      </c>
      <c r="E115" s="28">
        <v>5286</v>
      </c>
      <c r="F115" s="28">
        <v>2763</v>
      </c>
      <c r="G115" s="40">
        <f t="shared" si="40"/>
        <v>52.27014755959137</v>
      </c>
      <c r="H115" s="37">
        <v>36</v>
      </c>
      <c r="I115" s="16">
        <f t="shared" si="44"/>
        <v>0.681044267877412</v>
      </c>
      <c r="J115" s="12">
        <v>101</v>
      </c>
      <c r="K115" s="16">
        <f t="shared" si="46"/>
        <v>1.9107075293227391</v>
      </c>
      <c r="L115" s="46">
        <v>449</v>
      </c>
      <c r="M115" s="16">
        <f t="shared" si="47"/>
        <v>8.494135452137723</v>
      </c>
      <c r="N115" s="12">
        <v>74</v>
      </c>
      <c r="O115" s="16">
        <f t="shared" si="48"/>
        <v>1.3999243284146803</v>
      </c>
      <c r="P115" s="12">
        <v>1018</v>
      </c>
      <c r="Q115" s="16">
        <f t="shared" si="49"/>
        <v>19.258418463866818</v>
      </c>
      <c r="R115" s="12">
        <v>1690</v>
      </c>
      <c r="S115" s="16">
        <f t="shared" si="50"/>
        <v>31.971244797578507</v>
      </c>
      <c r="T115" s="12">
        <v>2113</v>
      </c>
      <c r="U115" s="16">
        <f t="shared" si="51"/>
        <v>39.9735149451381</v>
      </c>
      <c r="V115" s="48">
        <v>64</v>
      </c>
      <c r="W115" s="16">
        <f t="shared" si="41"/>
        <v>1.2121212121212122</v>
      </c>
      <c r="X115" s="48">
        <v>0</v>
      </c>
      <c r="Y115" s="16">
        <f t="shared" si="42"/>
        <v>0</v>
      </c>
      <c r="Z115" s="46">
        <v>64</v>
      </c>
      <c r="AA115" s="16">
        <f t="shared" si="43"/>
        <v>1.2107453651153992</v>
      </c>
    </row>
    <row r="116" spans="1:27" ht="14.25">
      <c r="A116" s="12" t="s">
        <v>57</v>
      </c>
      <c r="B116" s="29">
        <v>3080</v>
      </c>
      <c r="C116" s="29">
        <v>1717</v>
      </c>
      <c r="D116" s="16">
        <f t="shared" si="45"/>
        <v>55.746753246753244</v>
      </c>
      <c r="E116" s="28">
        <v>3085</v>
      </c>
      <c r="F116" s="28">
        <v>1785</v>
      </c>
      <c r="G116" s="40">
        <f t="shared" si="40"/>
        <v>57.86061588330632</v>
      </c>
      <c r="H116" s="37">
        <v>30</v>
      </c>
      <c r="I116" s="16">
        <f t="shared" si="44"/>
        <v>0.9724473257698543</v>
      </c>
      <c r="J116" s="12">
        <v>106</v>
      </c>
      <c r="K116" s="16">
        <f t="shared" si="46"/>
        <v>3.4359805510534844</v>
      </c>
      <c r="L116" s="46">
        <v>368</v>
      </c>
      <c r="M116" s="16">
        <f t="shared" si="47"/>
        <v>11.92868719611021</v>
      </c>
      <c r="N116" s="12">
        <v>32</v>
      </c>
      <c r="O116" s="16">
        <f t="shared" si="48"/>
        <v>1.0372771474878444</v>
      </c>
      <c r="P116" s="12">
        <v>649</v>
      </c>
      <c r="Q116" s="16">
        <f t="shared" si="49"/>
        <v>21.037277147487845</v>
      </c>
      <c r="R116" s="12">
        <v>1025</v>
      </c>
      <c r="S116" s="16">
        <f t="shared" si="50"/>
        <v>33.22528363047002</v>
      </c>
      <c r="T116" s="12">
        <v>1244</v>
      </c>
      <c r="U116" s="16">
        <f t="shared" si="51"/>
        <v>40.32414910858995</v>
      </c>
      <c r="V116" s="48">
        <v>91</v>
      </c>
      <c r="W116" s="16">
        <f t="shared" si="41"/>
        <v>2.9545454545454546</v>
      </c>
      <c r="X116" s="48">
        <v>0</v>
      </c>
      <c r="Y116" s="16">
        <f t="shared" si="42"/>
        <v>0</v>
      </c>
      <c r="Z116" s="46">
        <v>101</v>
      </c>
      <c r="AA116" s="16">
        <f t="shared" si="43"/>
        <v>3.273905996758509</v>
      </c>
    </row>
    <row r="117" spans="1:27" ht="14.25">
      <c r="A117" s="12" t="s">
        <v>76</v>
      </c>
      <c r="B117" s="29">
        <v>1926</v>
      </c>
      <c r="C117" s="29">
        <v>1132</v>
      </c>
      <c r="D117" s="16">
        <f t="shared" si="45"/>
        <v>58.77466251298027</v>
      </c>
      <c r="E117" s="28">
        <v>1929</v>
      </c>
      <c r="F117" s="28">
        <v>1138</v>
      </c>
      <c r="G117" s="40">
        <f t="shared" si="40"/>
        <v>58.994297563504404</v>
      </c>
      <c r="H117" s="37">
        <v>17</v>
      </c>
      <c r="I117" s="16">
        <f t="shared" si="44"/>
        <v>0.8812856402280975</v>
      </c>
      <c r="J117" s="12">
        <v>45</v>
      </c>
      <c r="K117" s="16">
        <f t="shared" si="46"/>
        <v>2.332814930015552</v>
      </c>
      <c r="L117" s="46">
        <v>197</v>
      </c>
      <c r="M117" s="16">
        <f t="shared" si="47"/>
        <v>10.212545360290305</v>
      </c>
      <c r="N117" s="12">
        <v>22</v>
      </c>
      <c r="O117" s="16">
        <f t="shared" si="48"/>
        <v>1.1404872991187145</v>
      </c>
      <c r="P117" s="12">
        <v>412</v>
      </c>
      <c r="Q117" s="16">
        <f t="shared" si="49"/>
        <v>21.358216692586833</v>
      </c>
      <c r="R117" s="12">
        <v>656</v>
      </c>
      <c r="S117" s="16">
        <f t="shared" si="50"/>
        <v>34.007257646448934</v>
      </c>
      <c r="T117" s="12">
        <v>770</v>
      </c>
      <c r="U117" s="16">
        <f t="shared" si="51"/>
        <v>39.917055469155</v>
      </c>
      <c r="V117" s="48">
        <v>77</v>
      </c>
      <c r="W117" s="16">
        <f t="shared" si="41"/>
        <v>3.9979231568016615</v>
      </c>
      <c r="X117" s="48">
        <v>0</v>
      </c>
      <c r="Y117" s="16">
        <f t="shared" si="42"/>
        <v>0</v>
      </c>
      <c r="Z117" s="46">
        <v>77</v>
      </c>
      <c r="AA117" s="16">
        <f t="shared" si="43"/>
        <v>3.9917055469155</v>
      </c>
    </row>
    <row r="118" spans="1:27" ht="14.25">
      <c r="A118" s="12" t="s">
        <v>58</v>
      </c>
      <c r="B118" s="29">
        <v>3735</v>
      </c>
      <c r="C118" s="29">
        <v>2044</v>
      </c>
      <c r="D118" s="16">
        <f t="shared" si="45"/>
        <v>54.72556894243641</v>
      </c>
      <c r="E118" s="28">
        <v>3741</v>
      </c>
      <c r="F118" s="28">
        <v>2130</v>
      </c>
      <c r="G118" s="40">
        <f t="shared" si="40"/>
        <v>56.936647955092226</v>
      </c>
      <c r="H118" s="37">
        <v>42</v>
      </c>
      <c r="I118" s="16">
        <f t="shared" si="44"/>
        <v>1.1226944667201284</v>
      </c>
      <c r="J118" s="12">
        <v>100</v>
      </c>
      <c r="K118" s="16">
        <f t="shared" si="46"/>
        <v>2.6730820636193533</v>
      </c>
      <c r="L118" s="46">
        <v>372</v>
      </c>
      <c r="M118" s="16">
        <f t="shared" si="47"/>
        <v>9.943865276663994</v>
      </c>
      <c r="N118" s="12">
        <v>44</v>
      </c>
      <c r="O118" s="16">
        <f t="shared" si="48"/>
        <v>1.1761561079925154</v>
      </c>
      <c r="P118" s="12">
        <v>728</v>
      </c>
      <c r="Q118" s="16">
        <f t="shared" si="49"/>
        <v>19.46003742314889</v>
      </c>
      <c r="R118" s="12">
        <v>1149</v>
      </c>
      <c r="S118" s="16">
        <f t="shared" si="50"/>
        <v>30.713712910986366</v>
      </c>
      <c r="T118" s="12">
        <v>1507</v>
      </c>
      <c r="U118" s="16">
        <f t="shared" si="51"/>
        <v>40.28334669874365</v>
      </c>
      <c r="V118" s="48">
        <v>107</v>
      </c>
      <c r="W118" s="16">
        <f t="shared" si="41"/>
        <v>2.8647925033467203</v>
      </c>
      <c r="X118" s="48">
        <v>0</v>
      </c>
      <c r="Y118" s="16">
        <f t="shared" si="42"/>
        <v>0</v>
      </c>
      <c r="Z118" s="46">
        <v>112</v>
      </c>
      <c r="AA118" s="16">
        <f t="shared" si="43"/>
        <v>2.9938519112536754</v>
      </c>
    </row>
    <row r="119" spans="1:27" ht="14.25">
      <c r="A119" s="12" t="s">
        <v>123</v>
      </c>
      <c r="B119" s="29">
        <v>7139</v>
      </c>
      <c r="C119" s="29">
        <v>3426</v>
      </c>
      <c r="D119" s="16">
        <f t="shared" si="45"/>
        <v>47.98991455385909</v>
      </c>
      <c r="E119" s="28">
        <v>7158</v>
      </c>
      <c r="F119" s="28">
        <v>3478</v>
      </c>
      <c r="G119" s="40">
        <f t="shared" si="40"/>
        <v>48.58899133836267</v>
      </c>
      <c r="H119" s="37">
        <v>48</v>
      </c>
      <c r="I119" s="16">
        <f t="shared" si="44"/>
        <v>0.6705783738474435</v>
      </c>
      <c r="J119" s="12">
        <v>162</v>
      </c>
      <c r="K119" s="16">
        <f t="shared" si="46"/>
        <v>2.2632020117351215</v>
      </c>
      <c r="L119" s="46">
        <v>551</v>
      </c>
      <c r="M119" s="16">
        <f t="shared" si="47"/>
        <v>7.697680916457111</v>
      </c>
      <c r="N119" s="12">
        <v>47</v>
      </c>
      <c r="O119" s="16">
        <f t="shared" si="48"/>
        <v>0.656607991058955</v>
      </c>
      <c r="P119" s="12">
        <v>1278</v>
      </c>
      <c r="Q119" s="16">
        <f t="shared" si="49"/>
        <v>17.85414920368818</v>
      </c>
      <c r="R119" s="12">
        <v>2071</v>
      </c>
      <c r="S119" s="16">
        <f t="shared" si="50"/>
        <v>28.932662754959487</v>
      </c>
      <c r="T119" s="12">
        <v>2568</v>
      </c>
      <c r="U119" s="16">
        <f t="shared" si="51"/>
        <v>35.87594300083822</v>
      </c>
      <c r="V119" s="48">
        <v>107</v>
      </c>
      <c r="W119" s="16">
        <f t="shared" si="41"/>
        <v>1.4988093570528085</v>
      </c>
      <c r="X119" s="48">
        <v>0</v>
      </c>
      <c r="Y119" s="16">
        <f t="shared" si="42"/>
        <v>0</v>
      </c>
      <c r="Z119" s="46">
        <v>107</v>
      </c>
      <c r="AA119" s="16">
        <f t="shared" si="43"/>
        <v>1.4948309583682593</v>
      </c>
    </row>
    <row r="120" spans="1:27" ht="14.25">
      <c r="A120" s="12" t="s">
        <v>98</v>
      </c>
      <c r="B120" s="29">
        <v>10357</v>
      </c>
      <c r="C120" s="29">
        <v>4617</v>
      </c>
      <c r="D120" s="16">
        <f t="shared" si="45"/>
        <v>44.578545910978086</v>
      </c>
      <c r="E120" s="28">
        <v>10368</v>
      </c>
      <c r="F120" s="28">
        <v>4663</v>
      </c>
      <c r="G120" s="40">
        <f t="shared" si="40"/>
        <v>44.97492283950617</v>
      </c>
      <c r="H120" s="37">
        <v>80</v>
      </c>
      <c r="I120" s="16">
        <f t="shared" si="44"/>
        <v>0.7716049382716049</v>
      </c>
      <c r="J120" s="12">
        <v>249</v>
      </c>
      <c r="K120" s="16">
        <f t="shared" si="46"/>
        <v>2.4016203703703702</v>
      </c>
      <c r="L120" s="46">
        <v>889</v>
      </c>
      <c r="M120" s="16">
        <f t="shared" si="47"/>
        <v>8.57445987654321</v>
      </c>
      <c r="N120" s="12">
        <v>61</v>
      </c>
      <c r="O120" s="16">
        <f t="shared" si="48"/>
        <v>0.5883487654320988</v>
      </c>
      <c r="P120" s="12">
        <v>1432</v>
      </c>
      <c r="Q120" s="16">
        <f t="shared" si="49"/>
        <v>13.811728395061728</v>
      </c>
      <c r="R120" s="12">
        <v>2597</v>
      </c>
      <c r="S120" s="16">
        <f t="shared" si="50"/>
        <v>25.048225308641975</v>
      </c>
      <c r="T120" s="12">
        <v>3337</v>
      </c>
      <c r="U120" s="16">
        <f t="shared" si="51"/>
        <v>32.18557098765432</v>
      </c>
      <c r="V120" s="48">
        <v>193</v>
      </c>
      <c r="W120" s="16">
        <f t="shared" si="41"/>
        <v>1.8634739789514336</v>
      </c>
      <c r="X120" s="48">
        <v>0</v>
      </c>
      <c r="Y120" s="16">
        <f t="shared" si="42"/>
        <v>0</v>
      </c>
      <c r="Z120" s="46">
        <v>200</v>
      </c>
      <c r="AA120" s="16">
        <f t="shared" si="43"/>
        <v>1.9290123456790123</v>
      </c>
    </row>
    <row r="121" spans="1:27" ht="14.25">
      <c r="A121" s="12" t="s">
        <v>124</v>
      </c>
      <c r="B121" s="29">
        <v>3445</v>
      </c>
      <c r="C121" s="29">
        <v>1707</v>
      </c>
      <c r="D121" s="16">
        <f t="shared" si="45"/>
        <v>49.55007256894049</v>
      </c>
      <c r="E121" s="28">
        <v>3451</v>
      </c>
      <c r="F121" s="28">
        <v>1743</v>
      </c>
      <c r="G121" s="40">
        <f t="shared" si="40"/>
        <v>50.50709939148072</v>
      </c>
      <c r="H121" s="37">
        <v>55</v>
      </c>
      <c r="I121" s="16">
        <f t="shared" si="44"/>
        <v>1.5937409446537234</v>
      </c>
      <c r="J121" s="12">
        <v>113</v>
      </c>
      <c r="K121" s="16">
        <f t="shared" si="46"/>
        <v>3.2744132135612865</v>
      </c>
      <c r="L121" s="46">
        <v>293</v>
      </c>
      <c r="M121" s="16">
        <f t="shared" si="47"/>
        <v>8.490292668791655</v>
      </c>
      <c r="N121" s="12">
        <v>44</v>
      </c>
      <c r="O121" s="16">
        <f t="shared" si="48"/>
        <v>1.2749927557229788</v>
      </c>
      <c r="P121" s="12">
        <v>698</v>
      </c>
      <c r="Q121" s="16">
        <f t="shared" si="49"/>
        <v>20.226021443059985</v>
      </c>
      <c r="R121" s="12">
        <v>1085</v>
      </c>
      <c r="S121" s="16">
        <f t="shared" si="50"/>
        <v>31.44016227180527</v>
      </c>
      <c r="T121" s="12">
        <v>1284</v>
      </c>
      <c r="U121" s="16">
        <f t="shared" si="51"/>
        <v>37.20660678064329</v>
      </c>
      <c r="V121" s="48">
        <v>73</v>
      </c>
      <c r="W121" s="16">
        <f t="shared" si="41"/>
        <v>2.119013062409289</v>
      </c>
      <c r="X121" s="48">
        <v>0</v>
      </c>
      <c r="Y121" s="16">
        <f t="shared" si="42"/>
        <v>0</v>
      </c>
      <c r="Z121" s="46">
        <v>79</v>
      </c>
      <c r="AA121" s="16">
        <f t="shared" si="43"/>
        <v>2.289191538684439</v>
      </c>
    </row>
    <row r="122" spans="1:27" ht="14.25">
      <c r="A122" s="12" t="s">
        <v>77</v>
      </c>
      <c r="B122" s="29">
        <v>4979</v>
      </c>
      <c r="C122" s="29">
        <v>2681</v>
      </c>
      <c r="D122" s="16">
        <f t="shared" si="45"/>
        <v>53.84615384615385</v>
      </c>
      <c r="E122" s="28">
        <v>4983</v>
      </c>
      <c r="F122" s="28">
        <v>2744</v>
      </c>
      <c r="G122" s="40">
        <f t="shared" si="40"/>
        <v>55.06722857716235</v>
      </c>
      <c r="H122" s="37">
        <v>63</v>
      </c>
      <c r="I122" s="16">
        <f t="shared" si="44"/>
        <v>1.2642986152919928</v>
      </c>
      <c r="J122" s="12">
        <v>222</v>
      </c>
      <c r="K122" s="16">
        <f t="shared" si="46"/>
        <v>4.455147501505118</v>
      </c>
      <c r="L122" s="46">
        <v>790</v>
      </c>
      <c r="M122" s="16">
        <f t="shared" si="47"/>
        <v>15.853903271121814</v>
      </c>
      <c r="N122" s="12">
        <v>63</v>
      </c>
      <c r="O122" s="16">
        <f t="shared" si="48"/>
        <v>1.2642986152919928</v>
      </c>
      <c r="P122" s="12">
        <v>1060</v>
      </c>
      <c r="Q122" s="16">
        <f t="shared" si="49"/>
        <v>21.272325908087495</v>
      </c>
      <c r="R122" s="12">
        <v>1535</v>
      </c>
      <c r="S122" s="16">
        <f t="shared" si="50"/>
        <v>30.80473610274935</v>
      </c>
      <c r="T122" s="12">
        <v>1806</v>
      </c>
      <c r="U122" s="16">
        <f t="shared" si="51"/>
        <v>36.24322697170379</v>
      </c>
      <c r="V122" s="48">
        <v>59</v>
      </c>
      <c r="W122" s="16">
        <f t="shared" si="41"/>
        <v>1.1849769029925687</v>
      </c>
      <c r="X122" s="48">
        <v>0</v>
      </c>
      <c r="Y122" s="16">
        <f t="shared" si="42"/>
        <v>0</v>
      </c>
      <c r="Z122" s="46">
        <v>73</v>
      </c>
      <c r="AA122" s="16">
        <f t="shared" si="43"/>
        <v>1.4649809351796108</v>
      </c>
    </row>
    <row r="123" spans="1:27" ht="14.25">
      <c r="A123" s="12" t="s">
        <v>78</v>
      </c>
      <c r="B123" s="29">
        <v>5637</v>
      </c>
      <c r="C123" s="29">
        <v>3253</v>
      </c>
      <c r="D123" s="16">
        <f t="shared" si="45"/>
        <v>57.70800070959731</v>
      </c>
      <c r="E123" s="28">
        <v>5637</v>
      </c>
      <c r="F123" s="28">
        <v>3287</v>
      </c>
      <c r="G123" s="40">
        <f t="shared" si="40"/>
        <v>58.31115841759801</v>
      </c>
      <c r="H123" s="37">
        <v>146</v>
      </c>
      <c r="I123" s="16">
        <f t="shared" si="44"/>
        <v>2.5900301578854</v>
      </c>
      <c r="J123" s="12">
        <v>408</v>
      </c>
      <c r="K123" s="16">
        <f t="shared" si="46"/>
        <v>7.237892496008515</v>
      </c>
      <c r="L123" s="46">
        <v>1084</v>
      </c>
      <c r="M123" s="16">
        <f t="shared" si="47"/>
        <v>19.23008692566968</v>
      </c>
      <c r="N123" s="12">
        <v>97</v>
      </c>
      <c r="O123" s="16">
        <f t="shared" si="48"/>
        <v>1.7207734610608478</v>
      </c>
      <c r="P123" s="12">
        <v>1111</v>
      </c>
      <c r="Q123" s="16">
        <f t="shared" si="49"/>
        <v>19.709065105552597</v>
      </c>
      <c r="R123" s="12">
        <v>1652</v>
      </c>
      <c r="S123" s="16">
        <f t="shared" si="50"/>
        <v>29.306368635799185</v>
      </c>
      <c r="T123" s="12">
        <v>2040</v>
      </c>
      <c r="U123" s="16">
        <f t="shared" si="51"/>
        <v>36.18946248004258</v>
      </c>
      <c r="V123" s="48">
        <v>74</v>
      </c>
      <c r="W123" s="16">
        <f t="shared" si="41"/>
        <v>1.3127550115309563</v>
      </c>
      <c r="X123" s="48">
        <v>0</v>
      </c>
      <c r="Y123" s="16">
        <f t="shared" si="42"/>
        <v>0</v>
      </c>
      <c r="Z123" s="46">
        <v>77</v>
      </c>
      <c r="AA123" s="16">
        <f t="shared" si="43"/>
        <v>1.3659748092957247</v>
      </c>
    </row>
    <row r="124" spans="1:27" ht="14.25">
      <c r="A124" s="12" t="s">
        <v>79</v>
      </c>
      <c r="B124" s="29">
        <v>2674</v>
      </c>
      <c r="C124" s="29">
        <v>1303</v>
      </c>
      <c r="D124" s="16">
        <f t="shared" si="45"/>
        <v>48.7284966342558</v>
      </c>
      <c r="E124" s="28">
        <v>2678</v>
      </c>
      <c r="F124" s="28">
        <v>1312</v>
      </c>
      <c r="G124" s="40">
        <f t="shared" si="40"/>
        <v>48.99178491411501</v>
      </c>
      <c r="H124" s="37">
        <v>26</v>
      </c>
      <c r="I124" s="16">
        <f t="shared" si="44"/>
        <v>0.9708737864077669</v>
      </c>
      <c r="J124" s="12">
        <v>91</v>
      </c>
      <c r="K124" s="16">
        <f t="shared" si="46"/>
        <v>3.3980582524271843</v>
      </c>
      <c r="L124" s="46">
        <v>326</v>
      </c>
      <c r="M124" s="16">
        <f t="shared" si="47"/>
        <v>12.17326362957431</v>
      </c>
      <c r="N124" s="12">
        <v>22</v>
      </c>
      <c r="O124" s="16">
        <f t="shared" si="48"/>
        <v>0.8215085884988798</v>
      </c>
      <c r="P124" s="12">
        <v>493</v>
      </c>
      <c r="Q124" s="16">
        <f t="shared" si="49"/>
        <v>18.40926064227035</v>
      </c>
      <c r="R124" s="12">
        <v>741</v>
      </c>
      <c r="S124" s="16">
        <f t="shared" si="50"/>
        <v>27.669902912621357</v>
      </c>
      <c r="T124" s="12">
        <v>878</v>
      </c>
      <c r="U124" s="16">
        <f t="shared" si="51"/>
        <v>32.78566094100075</v>
      </c>
      <c r="V124" s="48">
        <v>75</v>
      </c>
      <c r="W124" s="16">
        <f t="shared" si="41"/>
        <v>2.804786836200449</v>
      </c>
      <c r="X124" s="48">
        <v>0</v>
      </c>
      <c r="Y124" s="16">
        <f t="shared" si="42"/>
        <v>0</v>
      </c>
      <c r="Z124" s="46">
        <v>75</v>
      </c>
      <c r="AA124" s="16">
        <f t="shared" si="43"/>
        <v>2.8005974607916357</v>
      </c>
    </row>
    <row r="125" spans="1:27" s="3" customFormat="1" ht="29.25" customHeight="1">
      <c r="A125" s="18" t="s">
        <v>135</v>
      </c>
      <c r="B125" s="19">
        <v>4533</v>
      </c>
      <c r="C125" s="27">
        <v>4101</v>
      </c>
      <c r="D125" s="23">
        <f t="shared" si="45"/>
        <v>90.46988749172733</v>
      </c>
      <c r="E125" s="20"/>
      <c r="F125" s="21"/>
      <c r="G125" s="41"/>
      <c r="H125" s="38"/>
      <c r="I125" s="22"/>
      <c r="J125" s="21"/>
      <c r="K125" s="22"/>
      <c r="L125" s="21"/>
      <c r="M125" s="22"/>
      <c r="N125" s="21"/>
      <c r="O125" s="22"/>
      <c r="P125" s="21"/>
      <c r="Q125" s="22"/>
      <c r="R125" s="21"/>
      <c r="S125" s="22"/>
      <c r="T125" s="21"/>
      <c r="U125" s="22"/>
      <c r="V125" s="21"/>
      <c r="W125" s="22"/>
      <c r="X125" s="21"/>
      <c r="Y125" s="22"/>
      <c r="Z125" s="21"/>
      <c r="AA125" s="22"/>
    </row>
    <row r="126" spans="1:27" s="3" customFormat="1" ht="15">
      <c r="A126" s="24" t="s">
        <v>6</v>
      </c>
      <c r="B126" s="24">
        <f>SUM(B6:B125)</f>
        <v>1484781</v>
      </c>
      <c r="C126" s="30">
        <f>SUM(C6:C125)</f>
        <v>797219</v>
      </c>
      <c r="D126" s="23">
        <f>C126/B126*100</f>
        <v>53.69269946207555</v>
      </c>
      <c r="E126" s="24">
        <f>SUM(E6:E125)</f>
        <v>1489629</v>
      </c>
      <c r="F126" s="24">
        <v>801348</v>
      </c>
      <c r="G126" s="42">
        <f>F126/E126*100</f>
        <v>53.79513959516095</v>
      </c>
      <c r="H126" s="39">
        <v>21685</v>
      </c>
      <c r="I126" s="25">
        <f>H126/E126*100</f>
        <v>1.4557315949139014</v>
      </c>
      <c r="J126" s="24">
        <v>51024</v>
      </c>
      <c r="K126" s="25">
        <f>J126/E126*100</f>
        <v>3.4252824025310997</v>
      </c>
      <c r="L126" s="24">
        <v>146841</v>
      </c>
      <c r="M126" s="25">
        <f>L126/E126*100</f>
        <v>9.857555136211769</v>
      </c>
      <c r="N126" s="24">
        <v>14711</v>
      </c>
      <c r="O126" s="25">
        <f>N126/E126*100</f>
        <v>0.9875613323854462</v>
      </c>
      <c r="P126" s="24">
        <v>244796</v>
      </c>
      <c r="Q126" s="25">
        <f>P126/E126*100</f>
        <v>16.433353539706864</v>
      </c>
      <c r="R126" s="24">
        <v>454721</v>
      </c>
      <c r="S126" s="25">
        <f>R126/E126*100</f>
        <v>30.525788635962375</v>
      </c>
      <c r="T126" s="24">
        <v>590830</v>
      </c>
      <c r="U126" s="25">
        <f>T126/E126*100</f>
        <v>39.66289592912061</v>
      </c>
      <c r="V126" s="24">
        <v>16117</v>
      </c>
      <c r="W126" s="25">
        <f>V126/B126*100</f>
        <v>1.0854799462008202</v>
      </c>
      <c r="X126" s="24">
        <v>1035</v>
      </c>
      <c r="Y126" s="25">
        <f>X126/B126*100</f>
        <v>0.06970724975602462</v>
      </c>
      <c r="Z126" s="24">
        <v>16965</v>
      </c>
      <c r="AA126" s="25">
        <f>Z126/E126*100</f>
        <v>1.138874176053232</v>
      </c>
    </row>
    <row r="130" ht="14.25">
      <c r="B130" s="44"/>
    </row>
  </sheetData>
  <sheetProtection/>
  <mergeCells count="17">
    <mergeCell ref="E3:E4"/>
    <mergeCell ref="B3:B4"/>
    <mergeCell ref="H3:M3"/>
    <mergeCell ref="C3:C4"/>
    <mergeCell ref="D3:D4"/>
    <mergeCell ref="F3:F4"/>
    <mergeCell ref="G3:G4"/>
    <mergeCell ref="A5:AA5"/>
    <mergeCell ref="A15:AA15"/>
    <mergeCell ref="V3:V4"/>
    <mergeCell ref="W3:W4"/>
    <mergeCell ref="X3:X4"/>
    <mergeCell ref="Y3:Y4"/>
    <mergeCell ref="Z3:Z4"/>
    <mergeCell ref="AA3:AA4"/>
    <mergeCell ref="N3:U3"/>
    <mergeCell ref="A3:A4"/>
  </mergeCells>
  <printOptions/>
  <pageMargins left="0.7" right="0.7" top="0.75" bottom="0.75" header="0.3" footer="0.3"/>
  <pageSetup horizontalDpi="600" verticalDpi="600" orientation="portrait" paperSize="9" r:id="rId1"/>
  <ignoredErrors>
    <ignoredError sqref="D1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CVK-35</dc:creator>
  <cp:keywords/>
  <dc:description/>
  <cp:lastModifiedBy>A-907</cp:lastModifiedBy>
  <dcterms:created xsi:type="dcterms:W3CDTF">2010-01-08T13:39:14Z</dcterms:created>
  <dcterms:modified xsi:type="dcterms:W3CDTF">2010-03-22T14:25:49Z</dcterms:modified>
  <cp:category/>
  <cp:version/>
  <cp:contentType/>
  <cp:contentStatus/>
</cp:coreProperties>
</file>