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ura.zaharova\Work Folders\Desktop\"/>
    </mc:Choice>
  </mc:AlternateContent>
  <bookViews>
    <workbookView xWindow="0" yWindow="0" windowWidth="23040" windowHeight="9252"/>
  </bookViews>
  <sheets>
    <sheet name="Aktivitāte" sheetId="1" r:id="rId1"/>
    <sheet name="Ārzemes" sheetId="2" r:id="rId2"/>
  </sheets>
  <calcPr calcId="152511"/>
</workbook>
</file>

<file path=xl/calcChain.xml><?xml version="1.0" encoding="utf-8"?>
<calcChain xmlns="http://schemas.openxmlformats.org/spreadsheetml/2006/main">
  <c r="N48" i="1" l="1"/>
  <c r="D37" i="2"/>
  <c r="F37" i="2"/>
  <c r="E37" i="2"/>
  <c r="C37" i="2"/>
  <c r="J52" i="1"/>
  <c r="N50" i="1"/>
  <c r="K50" i="1"/>
  <c r="H50" i="1"/>
  <c r="E50" i="1"/>
  <c r="M49" i="1"/>
  <c r="N49" i="1" s="1"/>
  <c r="J49" i="1"/>
  <c r="K49" i="1" s="1"/>
  <c r="H49" i="1"/>
  <c r="G49" i="1"/>
  <c r="G52" i="1" s="1"/>
  <c r="D49" i="1"/>
  <c r="D52" i="1" s="1"/>
  <c r="C49" i="1"/>
  <c r="C52" i="1" s="1"/>
  <c r="K48" i="1"/>
  <c r="H48" i="1"/>
  <c r="E48" i="1"/>
  <c r="N47" i="1"/>
  <c r="K47" i="1"/>
  <c r="H47" i="1"/>
  <c r="E47" i="1"/>
  <c r="N46" i="1"/>
  <c r="K46" i="1"/>
  <c r="H46" i="1"/>
  <c r="E46" i="1"/>
  <c r="N45" i="1"/>
  <c r="K45" i="1"/>
  <c r="H45" i="1"/>
  <c r="E45" i="1"/>
  <c r="N44" i="1"/>
  <c r="K44" i="1"/>
  <c r="H44" i="1"/>
  <c r="E44" i="1"/>
  <c r="N43" i="1"/>
  <c r="K43" i="1"/>
  <c r="H43" i="1"/>
  <c r="E43" i="1"/>
  <c r="N42" i="1"/>
  <c r="K42" i="1"/>
  <c r="H42" i="1"/>
  <c r="E42" i="1"/>
  <c r="N41" i="1"/>
  <c r="K41" i="1"/>
  <c r="H41" i="1"/>
  <c r="E41" i="1"/>
  <c r="N40" i="1"/>
  <c r="K40" i="1"/>
  <c r="H40" i="1"/>
  <c r="E40" i="1"/>
  <c r="N39" i="1"/>
  <c r="K39" i="1"/>
  <c r="H39" i="1"/>
  <c r="E39" i="1"/>
  <c r="N38" i="1"/>
  <c r="K38" i="1"/>
  <c r="H38" i="1"/>
  <c r="E38" i="1"/>
  <c r="N37" i="1"/>
  <c r="K37" i="1"/>
  <c r="H37" i="1"/>
  <c r="E37" i="1"/>
  <c r="N36" i="1"/>
  <c r="K36" i="1"/>
  <c r="H36" i="1"/>
  <c r="E36" i="1"/>
  <c r="N35" i="1"/>
  <c r="K35" i="1"/>
  <c r="H35" i="1"/>
  <c r="E35" i="1"/>
  <c r="N34" i="1"/>
  <c r="K34" i="1"/>
  <c r="H34" i="1"/>
  <c r="E34" i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N29" i="1"/>
  <c r="K29" i="1"/>
  <c r="H29" i="1"/>
  <c r="E29" i="1"/>
  <c r="N28" i="1"/>
  <c r="K28" i="1"/>
  <c r="H28" i="1"/>
  <c r="E28" i="1"/>
  <c r="N27" i="1"/>
  <c r="K27" i="1"/>
  <c r="H27" i="1"/>
  <c r="E27" i="1"/>
  <c r="N26" i="1"/>
  <c r="K26" i="1"/>
  <c r="H26" i="1"/>
  <c r="E26" i="1"/>
  <c r="N25" i="1"/>
  <c r="K25" i="1"/>
  <c r="H25" i="1"/>
  <c r="E25" i="1"/>
  <c r="N24" i="1"/>
  <c r="K24" i="1"/>
  <c r="H24" i="1"/>
  <c r="E24" i="1"/>
  <c r="N23" i="1"/>
  <c r="K23" i="1"/>
  <c r="H23" i="1"/>
  <c r="E23" i="1"/>
  <c r="N22" i="1"/>
  <c r="K22" i="1"/>
  <c r="H22" i="1"/>
  <c r="E22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N8" i="1"/>
  <c r="K8" i="1"/>
  <c r="H8" i="1"/>
  <c r="E8" i="1"/>
  <c r="N7" i="1"/>
  <c r="K7" i="1"/>
  <c r="H7" i="1"/>
  <c r="E7" i="1"/>
  <c r="N6" i="1"/>
  <c r="K6" i="1"/>
  <c r="H6" i="1"/>
  <c r="E6" i="1"/>
  <c r="H52" i="1" l="1"/>
  <c r="K52" i="1"/>
  <c r="E52" i="1"/>
  <c r="E49" i="1"/>
  <c r="M52" i="1"/>
  <c r="N52" i="1" s="1"/>
</calcChain>
</file>

<file path=xl/sharedStrings.xml><?xml version="1.0" encoding="utf-8"?>
<sst xmlns="http://schemas.openxmlformats.org/spreadsheetml/2006/main" count="106" uniqueCount="92">
  <si>
    <t>Parakstu skaits pašvaldībās un ārzemēs kopā</t>
  </si>
  <si>
    <t>Parakstu vākšana tautas nobalsošanas ierosināšanai par apturētā likuma “Grozījumi Likumā par ostām” atcelšanu</t>
  </si>
  <si>
    <t>Informācija uz 05.04.2022. plkst. 18.00 (pēc Latvijas laika)</t>
  </si>
  <si>
    <t>Paraksti līdz 15.03.2022.</t>
  </si>
  <si>
    <t>Paraksti līdz 22.03.2022.</t>
  </si>
  <si>
    <t>Paraksti līdz 29.03.2022.</t>
  </si>
  <si>
    <t>Paraksti līdz 05.04.2022.</t>
  </si>
  <si>
    <t>Nr.</t>
  </si>
  <si>
    <t>Pašvaldība</t>
  </si>
  <si>
    <t>Balsstiesīgie*</t>
  </si>
  <si>
    <t>“Grozījumi Likumā par ostām”</t>
  </si>
  <si>
    <t>%</t>
  </si>
  <si>
    <t>Aizkraukles novads</t>
  </si>
  <si>
    <t>Alūksnes novads</t>
  </si>
  <si>
    <t>Augšdaugavas novads</t>
  </si>
  <si>
    <t>Balvu novads</t>
  </si>
  <si>
    <t>Bauskas novads</t>
  </si>
  <si>
    <t>Cēsu novads</t>
  </si>
  <si>
    <t>Daugavpils valstspilsēta</t>
  </si>
  <si>
    <t>Dienvidkurzemes novads</t>
  </si>
  <si>
    <t>Dobeles novads</t>
  </si>
  <si>
    <t>Gulbenes novads</t>
  </si>
  <si>
    <t>Jelgavas novads</t>
  </si>
  <si>
    <t>Jelgavas valstspilsēta</t>
  </si>
  <si>
    <t>Jēkabpils novads</t>
  </si>
  <si>
    <t>Jūrmalas valstspilsēta</t>
  </si>
  <si>
    <t>Krāslavas novads</t>
  </si>
  <si>
    <t>Kuldīgas novads</t>
  </si>
  <si>
    <t>Liepājas valstspilsēta</t>
  </si>
  <si>
    <t>Limbažu novads</t>
  </si>
  <si>
    <t>Ludzas novads</t>
  </si>
  <si>
    <t>Līvānu novads</t>
  </si>
  <si>
    <t>Madonas novads</t>
  </si>
  <si>
    <t>Mārupes novads</t>
  </si>
  <si>
    <t>Ogres novads</t>
  </si>
  <si>
    <t>Olaines novads</t>
  </si>
  <si>
    <t>Preiļu novads</t>
  </si>
  <si>
    <t>Ropažu novads</t>
  </si>
  <si>
    <t>Rēzeknes novads</t>
  </si>
  <si>
    <t>Rēzeknes valstspilsēta</t>
  </si>
  <si>
    <t>Rīgas valstspilsēta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</si>
  <si>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</si>
  <si>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</si>
  <si>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</si>
  <si>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</si>
  <si>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</si>
  <si>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</si>
  <si>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</si>
  <si>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</si>
  <si>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</si>
  <si>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Varakļānu novads</t>
  </si>
  <si>
    <t>Ventspils novads</t>
  </si>
  <si>
    <t>Ventspils valstspilsēta</t>
  </si>
  <si>
    <t>Ādažu novads</t>
  </si>
  <si>
    <t>Ķekavas novads</t>
  </si>
  <si>
    <t>Latvijā kopā:</t>
  </si>
  <si>
    <t>Ārzemes</t>
  </si>
  <si>
    <t>Kopā:</t>
  </si>
  <si>
    <t>* Atbilstoši Pilsonības un migrācijas lietu pārvaldes datiem par vēlētāju skaitu uz 07.02.2022.</t>
  </si>
  <si>
    <t>Parakstu skaits ārvalstīs</t>
  </si>
  <si>
    <t>Pārstāvniecības</t>
  </si>
  <si>
    <t xml:space="preserve">Apvienotie Arābu Emirāti </t>
  </si>
  <si>
    <t xml:space="preserve">Amerikas Savienotās Valstis </t>
  </si>
  <si>
    <t>Austrālija</t>
  </si>
  <si>
    <t>Austrija</t>
  </si>
  <si>
    <t>Azerbaidžāna</t>
  </si>
  <si>
    <t>Beļģija</t>
  </si>
  <si>
    <t>Čehija</t>
  </si>
  <si>
    <t>Dānija</t>
  </si>
  <si>
    <t>Ēģipte</t>
  </si>
  <si>
    <t>Francija</t>
  </si>
  <si>
    <t>Grieķijas</t>
  </si>
  <si>
    <t>Gruzija</t>
  </si>
  <si>
    <t>Igaunija</t>
  </si>
  <si>
    <t>Indija</t>
  </si>
  <si>
    <t>Īrija</t>
  </si>
  <si>
    <t>Itālija</t>
  </si>
  <si>
    <t>Izraēla</t>
  </si>
  <si>
    <t>Japāna</t>
  </si>
  <si>
    <t>Kanāda</t>
  </si>
  <si>
    <t>Kazahstāna</t>
  </si>
  <si>
    <t>Ķīna</t>
  </si>
  <si>
    <t>Dienvidkoreja</t>
  </si>
  <si>
    <t>Lielbritānijas un Ziemeļīrijas 
 Apvienotā Karaliste</t>
  </si>
  <si>
    <t>Nīderlande</t>
  </si>
  <si>
    <t>Norvēģija</t>
  </si>
  <si>
    <t>Somija</t>
  </si>
  <si>
    <t>Spānija</t>
  </si>
  <si>
    <t>Turcija</t>
  </si>
  <si>
    <t>Uzbekistāna</t>
  </si>
  <si>
    <t>Vācija</t>
  </si>
  <si>
    <t>Zviedrija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</si>
</sst>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rgb="FF000000"/>
      <name val="Arial"/>
      <scheme val="minor"/>
    </font>
    <font>
      <b/>
      <sz val="12"/>
      <color rgb="FFFFFFFF"/>
      <name val="Arial"/>
    </font>
    <font>
      <sz val="10"/>
      <name val="Arial"/>
    </font>
    <font>
      <b/>
      <sz val="12"/>
      <color rgb="FF0B5394"/>
      <name val="Arial"/>
    </font>
    <font>
      <sz val="11"/>
      <color rgb="FFFF0000"/>
      <name val="Arial"/>
    </font>
    <font>
      <b/>
      <sz val="12"/>
      <color theme="1"/>
      <name val="Arial"/>
    </font>
    <font>
      <sz val="10"/>
      <color theme="1"/>
      <name val="Arial"/>
      <scheme val="minor"/>
    </font>
    <font>
      <sz val="12"/>
      <color theme="1"/>
      <name val="Arial"/>
    </font>
    <font>
      <b/>
      <sz val="11"/>
      <color rgb="FFFFFFFF"/>
      <name val="Arial"/>
    </font>
    <font>
      <b/>
      <sz val="10"/>
      <color theme="1"/>
      <name val="Arial"/>
    </font>
    <font>
      <b/>
      <sz val="10"/>
      <color rgb="FFFFFFFF"/>
      <name val="Arial"/>
    </font>
    <font>
      <b/>
      <sz val="10"/>
      <color rgb="FFFFFFFF"/>
      <name val="Arial"/>
    </font>
    <font>
      <sz val="10"/>
      <color theme="1"/>
      <name val="Arial"/>
    </font>
    <font>
      <sz val="11"/>
      <color theme="1"/>
      <name val="Arial"/>
      <scheme val="minor"/>
    </font>
    <font>
      <b/>
      <sz val="12"/>
      <color rgb="FF000000"/>
      <name val="Arial"/>
    </font>
    <font>
      <sz val="11"/>
      <color theme="1"/>
      <name val="Calibri"/>
    </font>
    <font>
      <b/>
      <sz val="10"/>
      <color theme="1"/>
      <name val="Arial"/>
    </font>
    <font>
      <b/>
      <sz val="10"/>
      <color theme="1"/>
      <name val="Arial"/>
      <scheme val="minor"/>
    </font>
    <font>
      <sz val="11"/>
      <color rgb="FFFF0000"/>
      <name val="Arial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5B95F9"/>
        <bgColor rgb="FF5B95F9"/>
      </patternFill>
    </fill>
    <fill>
      <patternFill patternType="solid">
        <fgColor rgb="FFFFFFFF"/>
        <bgColor rgb="FFFFFFFF"/>
      </patternFill>
    </fill>
    <fill>
      <patternFill patternType="solid">
        <fgColor rgb="FFE8F0FE"/>
        <bgColor rgb="FFE8F0FE"/>
      </patternFill>
    </fill>
    <fill>
      <patternFill patternType="solid">
        <fgColor rgb="FF134F5C"/>
        <bgColor rgb="FF134F5C"/>
      </patternFill>
    </fill>
    <fill>
      <patternFill patternType="solid">
        <fgColor rgb="FFD9D9D9"/>
        <bgColor rgb="FFD9D9D9"/>
      </patternFill>
    </fill>
    <fill>
      <patternFill patternType="solid">
        <fgColor rgb="FF3C78D8"/>
        <bgColor rgb="FF3C78D8"/>
      </patternFill>
    </fill>
    <fill>
      <patternFill patternType="solid">
        <fgColor rgb="FF8E7CC3"/>
        <bgColor rgb="FF8E7CC3"/>
      </patternFill>
    </fill>
    <fill>
      <patternFill patternType="solid">
        <fgColor rgb="FFA64D79"/>
        <bgColor rgb="FFA64D79"/>
      </patternFill>
    </fill>
    <fill>
      <patternFill patternType="solid">
        <fgColor rgb="FF6FA8DC"/>
        <bgColor rgb="FF6FA8DC"/>
      </patternFill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D5A6BD"/>
        <bgColor rgb="FFD5A6BD"/>
      </patternFill>
    </fill>
    <fill>
      <patternFill patternType="solid">
        <fgColor rgb="FFCFE2F3"/>
        <bgColor rgb="FFCFE2F3"/>
      </patternFill>
    </fill>
    <fill>
      <patternFill patternType="solid">
        <fgColor rgb="FFF1C232"/>
        <bgColor rgb="FFF1C232"/>
      </patternFill>
    </fill>
    <fill>
      <patternFill patternType="solid">
        <fgColor rgb="FFE06666"/>
        <bgColor rgb="FFE06666"/>
      </patternFill>
    </fill>
    <fill>
      <patternFill patternType="solid">
        <fgColor rgb="FFB4A7D6"/>
        <bgColor rgb="FFB4A7D6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8761D"/>
      </left>
      <right style="thin">
        <color rgb="FF38761D"/>
      </right>
      <top/>
      <bottom style="thin">
        <color rgb="FF38761D"/>
      </bottom>
      <diagonal/>
    </border>
    <border>
      <left style="thin">
        <color rgb="FF38761D"/>
      </left>
      <right/>
      <top/>
      <bottom style="thin">
        <color rgb="FF38761D"/>
      </bottom>
      <diagonal/>
    </border>
    <border>
      <left style="medium">
        <color rgb="FF38761D"/>
      </left>
      <right style="thin">
        <color rgb="FF38761D"/>
      </right>
      <top/>
      <bottom style="thin">
        <color rgb="FF38761D"/>
      </bottom>
      <diagonal/>
    </border>
    <border>
      <left style="medium">
        <color rgb="FF38761D"/>
      </left>
      <right style="thin">
        <color rgb="FF38761D"/>
      </right>
      <top style="thin">
        <color rgb="FF38761D"/>
      </top>
      <bottom style="thin">
        <color rgb="FF38761D"/>
      </bottom>
      <diagonal/>
    </border>
    <border>
      <left style="thin">
        <color rgb="FF38761D"/>
      </left>
      <right style="thin">
        <color rgb="FF38761D"/>
      </right>
      <top style="thin">
        <color rgb="FF38761D"/>
      </top>
      <bottom style="thin">
        <color rgb="FF38761D"/>
      </bottom>
      <diagonal/>
    </border>
    <border>
      <left style="thin">
        <color rgb="FF38761D"/>
      </left>
      <right/>
      <top style="thin">
        <color rgb="FF38761D"/>
      </top>
      <bottom style="thin">
        <color rgb="FF38761D"/>
      </bottom>
      <diagonal/>
    </border>
  </borders>
  <cellStyleXfs count="1">
    <xf numFmtId="0" fontId="0" fillId="0" borderId="0"/>
  </cellStyleXfs>
  <cellXfs count="120">
    <xf numFmtId="0" fontId="0" fillId="0" borderId="0" xfId="0" applyFont="1" applyAlignment="1"/>
    <xf numFmtId="0" fontId="1" fillId="7" borderId="5" xfId="0" applyFont="1" applyFill="1" applyBorder="1" applyAlignment="1">
      <alignment horizontal="center"/>
    </xf>
    <xf numFmtId="0" fontId="6" fillId="7" borderId="5" xfId="0" applyFont="1" applyFill="1" applyBorder="1"/>
    <xf numFmtId="0" fontId="7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top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0" fillId="1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top"/>
    </xf>
    <xf numFmtId="0" fontId="5" fillId="4" borderId="5" xfId="0" applyFont="1" applyFill="1" applyBorder="1" applyAlignment="1">
      <alignment vertical="top"/>
    </xf>
    <xf numFmtId="0" fontId="5" fillId="4" borderId="5" xfId="0" applyFont="1" applyFill="1" applyBorder="1" applyAlignment="1">
      <alignment vertical="top"/>
    </xf>
    <xf numFmtId="0" fontId="12" fillId="4" borderId="0" xfId="0" applyFont="1" applyFill="1" applyAlignment="1">
      <alignment horizontal="right"/>
    </xf>
    <xf numFmtId="2" fontId="12" fillId="11" borderId="5" xfId="0" applyNumberFormat="1" applyFont="1" applyFill="1" applyBorder="1" applyAlignment="1">
      <alignment horizontal="right"/>
    </xf>
    <xf numFmtId="2" fontId="12" fillId="12" borderId="5" xfId="0" applyNumberFormat="1" applyFont="1" applyFill="1" applyBorder="1" applyAlignment="1">
      <alignment horizontal="right"/>
    </xf>
    <xf numFmtId="2" fontId="12" fillId="13" borderId="5" xfId="0" applyNumberFormat="1" applyFont="1" applyFill="1" applyBorder="1" applyAlignment="1">
      <alignment horizontal="right"/>
    </xf>
    <xf numFmtId="0" fontId="12" fillId="7" borderId="5" xfId="0" applyFont="1" applyFill="1" applyBorder="1" applyAlignment="1">
      <alignment horizontal="right"/>
    </xf>
    <xf numFmtId="0" fontId="12" fillId="4" borderId="0" xfId="0" applyFont="1" applyFill="1" applyAlignment="1"/>
    <xf numFmtId="2" fontId="12" fillId="14" borderId="5" xfId="0" applyNumberFormat="1" applyFont="1" applyFill="1" applyBorder="1" applyAlignment="1">
      <alignment horizontal="right"/>
    </xf>
    <xf numFmtId="0" fontId="7" fillId="5" borderId="5" xfId="0" applyFont="1" applyFill="1" applyBorder="1" applyAlignment="1">
      <alignment horizontal="center" vertical="top"/>
    </xf>
    <xf numFmtId="0" fontId="5" fillId="5" borderId="5" xfId="0" applyFont="1" applyFill="1" applyBorder="1" applyAlignment="1">
      <alignment vertical="top"/>
    </xf>
    <xf numFmtId="0" fontId="5" fillId="5" borderId="5" xfId="0" applyFont="1" applyFill="1" applyBorder="1" applyAlignment="1">
      <alignment vertical="top"/>
    </xf>
    <xf numFmtId="0" fontId="12" fillId="5" borderId="5" xfId="0" applyFont="1" applyFill="1" applyBorder="1" applyAlignment="1">
      <alignment horizontal="right"/>
    </xf>
    <xf numFmtId="0" fontId="12" fillId="5" borderId="5" xfId="0" applyFont="1" applyFill="1" applyBorder="1" applyAlignment="1">
      <alignment horizontal="right"/>
    </xf>
    <xf numFmtId="0" fontId="12" fillId="15" borderId="5" xfId="0" applyFont="1" applyFill="1" applyBorder="1" applyAlignment="1">
      <alignment horizontal="right"/>
    </xf>
    <xf numFmtId="0" fontId="12" fillId="4" borderId="5" xfId="0" applyFont="1" applyFill="1" applyBorder="1" applyAlignment="1">
      <alignment horizontal="right"/>
    </xf>
    <xf numFmtId="0" fontId="12" fillId="15" borderId="5" xfId="0" applyFont="1" applyFill="1" applyBorder="1" applyAlignment="1">
      <alignment horizontal="right"/>
    </xf>
    <xf numFmtId="0" fontId="5" fillId="4" borderId="5" xfId="0" applyFont="1" applyFill="1" applyBorder="1" applyAlignment="1"/>
    <xf numFmtId="0" fontId="12" fillId="4" borderId="5" xfId="0" applyFont="1" applyFill="1" applyBorder="1" applyAlignment="1">
      <alignment horizontal="right"/>
    </xf>
    <xf numFmtId="0" fontId="12" fillId="4" borderId="5" xfId="0" applyFont="1" applyFill="1" applyBorder="1" applyAlignment="1"/>
    <xf numFmtId="0" fontId="12" fillId="15" borderId="5" xfId="0" applyFont="1" applyFill="1" applyBorder="1" applyAlignment="1"/>
    <xf numFmtId="0" fontId="5" fillId="5" borderId="5" xfId="0" applyFont="1" applyFill="1" applyBorder="1" applyAlignment="1"/>
    <xf numFmtId="0" fontId="5" fillId="4" borderId="5" xfId="0" applyFont="1" applyFill="1" applyBorder="1" applyAlignment="1">
      <alignment vertical="top"/>
    </xf>
    <xf numFmtId="0" fontId="7" fillId="16" borderId="5" xfId="0" applyFont="1" applyFill="1" applyBorder="1" applyAlignment="1">
      <alignment horizontal="center" vertical="top"/>
    </xf>
    <xf numFmtId="0" fontId="5" fillId="16" borderId="5" xfId="0" applyFont="1" applyFill="1" applyBorder="1" applyAlignment="1">
      <alignment horizontal="right" vertical="top"/>
    </xf>
    <xf numFmtId="0" fontId="5" fillId="16" borderId="5" xfId="0" applyFont="1" applyFill="1" applyBorder="1" applyAlignment="1">
      <alignment vertical="top"/>
    </xf>
    <xf numFmtId="0" fontId="12" fillId="16" borderId="5" xfId="0" applyFont="1" applyFill="1" applyBorder="1" applyAlignment="1">
      <alignment horizontal="right"/>
    </xf>
    <xf numFmtId="2" fontId="12" fillId="16" borderId="5" xfId="0" applyNumberFormat="1" applyFont="1" applyFill="1" applyBorder="1" applyAlignment="1">
      <alignment horizontal="right"/>
    </xf>
    <xf numFmtId="2" fontId="12" fillId="16" borderId="5" xfId="0" applyNumberFormat="1" applyFont="1" applyFill="1" applyBorder="1" applyAlignment="1">
      <alignment horizontal="right"/>
    </xf>
    <xf numFmtId="0" fontId="7" fillId="17" borderId="5" xfId="0" applyFont="1" applyFill="1" applyBorder="1" applyAlignment="1">
      <alignment horizontal="center" vertical="top"/>
    </xf>
    <xf numFmtId="0" fontId="5" fillId="17" borderId="5" xfId="0" applyFont="1" applyFill="1" applyBorder="1" applyAlignment="1">
      <alignment vertical="top"/>
    </xf>
    <xf numFmtId="0" fontId="12" fillId="17" borderId="5" xfId="0" applyFont="1" applyFill="1" applyBorder="1" applyAlignment="1">
      <alignment horizontal="right"/>
    </xf>
    <xf numFmtId="2" fontId="12" fillId="17" borderId="5" xfId="0" applyNumberFormat="1" applyFont="1" applyFill="1" applyBorder="1" applyAlignment="1">
      <alignment horizontal="right"/>
    </xf>
    <xf numFmtId="2" fontId="12" fillId="17" borderId="5" xfId="0" applyNumberFormat="1" applyFont="1" applyFill="1" applyBorder="1" applyAlignment="1">
      <alignment horizontal="right"/>
    </xf>
    <xf numFmtId="0" fontId="12" fillId="0" borderId="5" xfId="0" applyFont="1" applyBorder="1" applyAlignment="1"/>
    <xf numFmtId="0" fontId="5" fillId="11" borderId="5" xfId="0" applyFont="1" applyFill="1" applyBorder="1" applyAlignment="1">
      <alignment horizontal="right"/>
    </xf>
    <xf numFmtId="0" fontId="5" fillId="11" borderId="5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center"/>
    </xf>
    <xf numFmtId="2" fontId="5" fillId="11" borderId="5" xfId="0" applyNumberFormat="1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2" fontId="5" fillId="12" borderId="5" xfId="0" applyNumberFormat="1" applyFont="1" applyFill="1" applyBorder="1" applyAlignment="1">
      <alignment horizontal="center"/>
    </xf>
    <xf numFmtId="0" fontId="5" fillId="18" borderId="5" xfId="0" applyFont="1" applyFill="1" applyBorder="1" applyAlignment="1">
      <alignment horizontal="center"/>
    </xf>
    <xf numFmtId="0" fontId="5" fillId="10" borderId="5" xfId="0" applyFont="1" applyFill="1" applyBorder="1" applyAlignment="1">
      <alignment horizontal="center"/>
    </xf>
    <xf numFmtId="0" fontId="6" fillId="4" borderId="0" xfId="0" applyFont="1" applyFill="1"/>
    <xf numFmtId="0" fontId="6" fillId="19" borderId="0" xfId="0" applyFont="1" applyFill="1"/>
    <xf numFmtId="0" fontId="4" fillId="19" borderId="0" xfId="0" applyFont="1" applyFill="1" applyAlignment="1">
      <alignment horizontal="left"/>
    </xf>
    <xf numFmtId="0" fontId="4" fillId="4" borderId="2" xfId="0" applyFont="1" applyFill="1" applyBorder="1" applyAlignment="1">
      <alignment horizontal="right" vertical="center" wrapText="1"/>
    </xf>
    <xf numFmtId="0" fontId="5" fillId="12" borderId="5" xfId="0" applyFont="1" applyFill="1" applyBorder="1" applyAlignment="1">
      <alignment horizontal="center" vertical="top"/>
    </xf>
    <xf numFmtId="0" fontId="5" fillId="12" borderId="5" xfId="0" applyFont="1" applyFill="1" applyBorder="1" applyAlignment="1">
      <alignment vertical="top"/>
    </xf>
    <xf numFmtId="0" fontId="5" fillId="12" borderId="5" xfId="0" applyFont="1" applyFill="1" applyBorder="1" applyAlignment="1">
      <alignment vertical="top" wrapText="1"/>
    </xf>
    <xf numFmtId="0" fontId="14" fillId="12" borderId="5" xfId="0" applyFont="1" applyFill="1" applyBorder="1" applyAlignment="1">
      <alignment horizontal="left" wrapText="1"/>
    </xf>
    <xf numFmtId="0" fontId="15" fillId="5" borderId="8" xfId="0" applyFont="1" applyFill="1" applyBorder="1" applyAlignment="1">
      <alignment horizontal="center"/>
    </xf>
    <xf numFmtId="0" fontId="15" fillId="5" borderId="9" xfId="0" applyFont="1" applyFill="1" applyBorder="1" applyAlignment="1"/>
    <xf numFmtId="0" fontId="16" fillId="5" borderId="10" xfId="0" applyFont="1" applyFill="1" applyBorder="1" applyAlignment="1">
      <alignment horizontal="right" vertical="top" wrapText="1"/>
    </xf>
    <xf numFmtId="0" fontId="16" fillId="5" borderId="11" xfId="0" applyFont="1" applyFill="1" applyBorder="1" applyAlignment="1">
      <alignment horizontal="right" vertical="top"/>
    </xf>
    <xf numFmtId="0" fontId="16" fillId="5" borderId="8" xfId="0" applyFont="1" applyFill="1" applyBorder="1" applyAlignment="1">
      <alignment horizontal="center" vertical="top"/>
    </xf>
    <xf numFmtId="0" fontId="15" fillId="4" borderId="12" xfId="0" applyFont="1" applyFill="1" applyBorder="1" applyAlignment="1">
      <alignment horizontal="center"/>
    </xf>
    <xf numFmtId="0" fontId="15" fillId="4" borderId="13" xfId="0" applyFont="1" applyFill="1" applyBorder="1" applyAlignment="1"/>
    <xf numFmtId="0" fontId="16" fillId="4" borderId="11" xfId="0" applyFont="1" applyFill="1" applyBorder="1" applyAlignment="1">
      <alignment horizontal="right" vertical="top" wrapText="1"/>
    </xf>
    <xf numFmtId="0" fontId="16" fillId="4" borderId="11" xfId="0" applyFont="1" applyFill="1" applyBorder="1" applyAlignment="1">
      <alignment horizontal="right" vertical="top"/>
    </xf>
    <xf numFmtId="0" fontId="16" fillId="4" borderId="8" xfId="0" applyFont="1" applyFill="1" applyBorder="1" applyAlignment="1">
      <alignment horizontal="center" vertical="top"/>
    </xf>
    <xf numFmtId="0" fontId="15" fillId="5" borderId="12" xfId="0" applyFont="1" applyFill="1" applyBorder="1" applyAlignment="1">
      <alignment horizontal="center"/>
    </xf>
    <xf numFmtId="0" fontId="15" fillId="5" borderId="13" xfId="0" applyFont="1" applyFill="1" applyBorder="1" applyAlignment="1"/>
    <xf numFmtId="0" fontId="16" fillId="5" borderId="11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center" vertical="top"/>
    </xf>
    <xf numFmtId="0" fontId="16" fillId="5" borderId="11" xfId="0" applyFont="1" applyFill="1" applyBorder="1" applyAlignment="1">
      <alignment horizontal="right" vertical="top"/>
    </xf>
    <xf numFmtId="0" fontId="16" fillId="5" borderId="11" xfId="0" applyFont="1" applyFill="1" applyBorder="1" applyAlignment="1">
      <alignment horizontal="right" vertical="top"/>
    </xf>
    <xf numFmtId="0" fontId="16" fillId="19" borderId="11" xfId="0" applyFont="1" applyFill="1" applyBorder="1" applyAlignment="1">
      <alignment horizontal="right" vertical="top" wrapText="1"/>
    </xf>
    <xf numFmtId="0" fontId="16" fillId="19" borderId="11" xfId="0" applyFont="1" applyFill="1" applyBorder="1" applyAlignment="1">
      <alignment horizontal="right" vertical="top"/>
    </xf>
    <xf numFmtId="0" fontId="16" fillId="19" borderId="8" xfId="0" applyFont="1" applyFill="1" applyBorder="1" applyAlignment="1">
      <alignment horizontal="center" vertical="top"/>
    </xf>
    <xf numFmtId="0" fontId="16" fillId="5" borderId="11" xfId="0" applyFont="1" applyFill="1" applyBorder="1" applyAlignment="1">
      <alignment horizontal="right" vertical="top" wrapText="1"/>
    </xf>
    <xf numFmtId="0" fontId="15" fillId="5" borderId="13" xfId="0" applyFont="1" applyFill="1" applyBorder="1" applyAlignment="1">
      <alignment horizontal="left"/>
    </xf>
    <xf numFmtId="0" fontId="12" fillId="0" borderId="0" xfId="0" applyFont="1" applyAlignment="1"/>
    <xf numFmtId="0" fontId="12" fillId="0" borderId="8" xfId="0" applyFont="1" applyBorder="1" applyAlignment="1"/>
    <xf numFmtId="0" fontId="16" fillId="0" borderId="0" xfId="0" applyFont="1" applyAlignment="1"/>
    <xf numFmtId="0" fontId="16" fillId="11" borderId="12" xfId="0" applyFont="1" applyFill="1" applyBorder="1" applyAlignment="1">
      <alignment horizontal="right"/>
    </xf>
    <xf numFmtId="0" fontId="16" fillId="11" borderId="13" xfId="0" applyFont="1" applyFill="1" applyBorder="1" applyAlignment="1">
      <alignment horizontal="right"/>
    </xf>
    <xf numFmtId="0" fontId="17" fillId="11" borderId="12" xfId="0" applyFont="1" applyFill="1" applyBorder="1"/>
    <xf numFmtId="0" fontId="16" fillId="11" borderId="8" xfId="0" applyFont="1" applyFill="1" applyBorder="1" applyAlignment="1">
      <alignment horizontal="center"/>
    </xf>
    <xf numFmtId="0" fontId="17" fillId="0" borderId="0" xfId="0" applyFont="1"/>
    <xf numFmtId="0" fontId="12" fillId="4" borderId="1" xfId="0" applyFont="1" applyFill="1" applyBorder="1" applyAlignment="1"/>
    <xf numFmtId="0" fontId="2" fillId="0" borderId="3" xfId="0" applyFont="1" applyBorder="1"/>
    <xf numFmtId="0" fontId="13" fillId="0" borderId="0" xfId="0" applyFont="1" applyAlignment="1"/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0" borderId="2" xfId="0" applyFont="1" applyBorder="1"/>
    <xf numFmtId="0" fontId="3" fillId="4" borderId="1" xfId="0" applyFont="1" applyFill="1" applyBorder="1" applyAlignment="1">
      <alignment horizontal="center" wrapText="1"/>
    </xf>
    <xf numFmtId="0" fontId="2" fillId="4" borderId="2" xfId="0" applyFont="1" applyFill="1" applyBorder="1"/>
    <xf numFmtId="0" fontId="18" fillId="5" borderId="1" xfId="0" applyFont="1" applyFill="1" applyBorder="1" applyAlignment="1">
      <alignment vertical="top" wrapText="1"/>
    </xf>
    <xf numFmtId="0" fontId="19" fillId="5" borderId="2" xfId="0" applyFont="1" applyFill="1" applyBorder="1"/>
    <xf numFmtId="0" fontId="19" fillId="0" borderId="2" xfId="0" applyFont="1" applyBorder="1"/>
    <xf numFmtId="0" fontId="19" fillId="0" borderId="3" xfId="0" applyFont="1" applyBorder="1"/>
    <xf numFmtId="0" fontId="1" fillId="6" borderId="1" xfId="0" applyFont="1" applyFill="1" applyBorder="1" applyAlignment="1">
      <alignment horizontal="center"/>
    </xf>
    <xf numFmtId="0" fontId="2" fillId="4" borderId="3" xfId="0" applyFont="1" applyFill="1" applyBorder="1"/>
    <xf numFmtId="0" fontId="1" fillId="7" borderId="4" xfId="0" applyFont="1" applyFill="1" applyBorder="1" applyAlignment="1">
      <alignment horizontal="center"/>
    </xf>
    <xf numFmtId="0" fontId="2" fillId="5" borderId="6" xfId="0" applyFont="1" applyFill="1" applyBorder="1"/>
    <xf numFmtId="0" fontId="2" fillId="4" borderId="6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6" fillId="7" borderId="4" xfId="0" applyFont="1" applyFill="1" applyBorder="1"/>
    <xf numFmtId="0" fontId="1" fillId="10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right"/>
    </xf>
    <xf numFmtId="0" fontId="12" fillId="0" borderId="1" xfId="0" applyFont="1" applyBorder="1" applyAlignment="1"/>
    <xf numFmtId="0" fontId="2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354"/>
  <sheetViews>
    <sheetView tabSelected="1" workbookViewId="0">
      <pane ySplit="3" topLeftCell="A4" activePane="bottomLeft" state="frozen"/>
      <selection pane="bottomLeft" activeCell="P1" sqref="P1"/>
    </sheetView>
  </sheetViews>
  <sheetFormatPr defaultColWidth="12.6640625" defaultRowHeight="15.75" customHeight="1" x14ac:dyDescent="0.25"/>
  <cols>
    <col min="1" max="1" width="4.33203125" customWidth="1"/>
    <col min="2" max="2" width="25.88671875" customWidth="1"/>
    <col min="3" max="3" width="13.6640625" customWidth="1"/>
    <col min="4" max="4" width="14" customWidth="1"/>
    <col min="5" max="5" width="11.21875" customWidth="1"/>
    <col min="6" max="6" width="2.109375" customWidth="1"/>
    <col min="7" max="7" width="14" customWidth="1"/>
    <col min="8" max="8" width="12" customWidth="1"/>
    <col min="9" max="9" width="1.88671875" customWidth="1"/>
    <col min="10" max="10" width="13.21875" customWidth="1"/>
    <col min="11" max="11" width="12.33203125" customWidth="1"/>
    <col min="12" max="12" width="1.88671875" customWidth="1"/>
    <col min="13" max="13" width="14.6640625" customWidth="1"/>
    <col min="14" max="14" width="13.109375" customWidth="1"/>
    <col min="15" max="15" width="2.6640625" customWidth="1"/>
  </cols>
  <sheetData>
    <row r="1" spans="1:15" ht="25.5" customHeight="1" x14ac:dyDescent="0.3">
      <c r="A1" s="97" t="s">
        <v>0</v>
      </c>
      <c r="B1" s="98"/>
      <c r="C1" s="98"/>
      <c r="D1" s="98"/>
      <c r="E1" s="98"/>
      <c r="F1" s="98"/>
      <c r="G1" s="99"/>
      <c r="H1" s="99"/>
      <c r="I1" s="99"/>
      <c r="J1" s="99"/>
      <c r="K1" s="99"/>
      <c r="L1" s="99"/>
      <c r="M1" s="99"/>
      <c r="N1" s="99"/>
      <c r="O1" s="94"/>
    </row>
    <row r="2" spans="1:15" ht="13.8" x14ac:dyDescent="0.3">
      <c r="A2" s="100" t="s">
        <v>1</v>
      </c>
      <c r="B2" s="101"/>
      <c r="C2" s="101"/>
      <c r="D2" s="101"/>
      <c r="E2" s="101"/>
      <c r="F2" s="101"/>
      <c r="G2" s="99"/>
      <c r="H2" s="99"/>
      <c r="I2" s="99"/>
      <c r="J2" s="99"/>
      <c r="K2" s="99"/>
      <c r="L2" s="99"/>
      <c r="M2" s="99"/>
      <c r="N2" s="99"/>
      <c r="O2" s="94"/>
    </row>
    <row r="3" spans="1:15" ht="13.2" x14ac:dyDescent="0.25">
      <c r="A3" s="102" t="s">
        <v>2</v>
      </c>
      <c r="B3" s="103"/>
      <c r="C3" s="103"/>
      <c r="D3" s="103"/>
      <c r="E3" s="103"/>
      <c r="F3" s="103"/>
      <c r="G3" s="104"/>
      <c r="H3" s="104"/>
      <c r="I3" s="104"/>
      <c r="J3" s="104"/>
      <c r="K3" s="104"/>
      <c r="L3" s="104"/>
      <c r="M3" s="104"/>
      <c r="N3" s="104"/>
      <c r="O3" s="105"/>
    </row>
    <row r="4" spans="1:15" ht="15.6" x14ac:dyDescent="0.3">
      <c r="A4" s="117"/>
      <c r="B4" s="101"/>
      <c r="C4" s="107"/>
      <c r="D4" s="106" t="s">
        <v>3</v>
      </c>
      <c r="E4" s="107"/>
      <c r="F4" s="108"/>
      <c r="G4" s="115" t="s">
        <v>4</v>
      </c>
      <c r="H4" s="107"/>
      <c r="I4" s="113"/>
      <c r="J4" s="116" t="s">
        <v>5</v>
      </c>
      <c r="K4" s="107"/>
      <c r="L4" s="1"/>
      <c r="M4" s="114" t="s">
        <v>6</v>
      </c>
      <c r="N4" s="107"/>
      <c r="O4" s="2"/>
    </row>
    <row r="5" spans="1:15" ht="39.6" x14ac:dyDescent="0.25">
      <c r="A5" s="3" t="s">
        <v>7</v>
      </c>
      <c r="B5" s="4" t="s">
        <v>8</v>
      </c>
      <c r="C5" s="5" t="s">
        <v>9</v>
      </c>
      <c r="D5" s="6" t="s">
        <v>10</v>
      </c>
      <c r="E5" s="7" t="s">
        <v>11</v>
      </c>
      <c r="F5" s="109"/>
      <c r="G5" s="6" t="s">
        <v>10</v>
      </c>
      <c r="H5" s="8" t="s">
        <v>11</v>
      </c>
      <c r="I5" s="111"/>
      <c r="J5" s="6" t="s">
        <v>10</v>
      </c>
      <c r="K5" s="9" t="s">
        <v>11</v>
      </c>
      <c r="L5" s="10"/>
      <c r="M5" s="6" t="s">
        <v>10</v>
      </c>
      <c r="N5" s="11" t="s">
        <v>11</v>
      </c>
      <c r="O5" s="2"/>
    </row>
    <row r="6" spans="1:15" ht="15.6" x14ac:dyDescent="0.25">
      <c r="A6" s="12">
        <v>1</v>
      </c>
      <c r="B6" s="13" t="s">
        <v>12</v>
      </c>
      <c r="C6" s="14">
        <v>23513</v>
      </c>
      <c r="D6" s="15">
        <v>8</v>
      </c>
      <c r="E6" s="16">
        <f t="shared" ref="E6:E50" si="0">D6/C6*100</f>
        <v>3.4023731552758049E-2</v>
      </c>
      <c r="F6" s="110"/>
      <c r="G6" s="15">
        <v>16</v>
      </c>
      <c r="H6" s="17">
        <f t="shared" ref="H6:H50" si="1">G6/C6*100</f>
        <v>6.8047463105516098E-2</v>
      </c>
      <c r="I6" s="111"/>
      <c r="J6" s="15">
        <v>26</v>
      </c>
      <c r="K6" s="18">
        <f t="shared" ref="K6:K50" si="2">J6/C6*100</f>
        <v>0.11057712754646365</v>
      </c>
      <c r="L6" s="19"/>
      <c r="M6" s="20">
        <v>45</v>
      </c>
      <c r="N6" s="21">
        <f t="shared" ref="N6:N50" si="3">M6/C6*100</f>
        <v>0.19138348998426402</v>
      </c>
      <c r="O6" s="2"/>
    </row>
    <row r="7" spans="1:15" ht="15.6" x14ac:dyDescent="0.25">
      <c r="A7" s="22">
        <v>2</v>
      </c>
      <c r="B7" s="23" t="s">
        <v>13</v>
      </c>
      <c r="C7" s="24">
        <v>11982</v>
      </c>
      <c r="D7" s="25">
        <v>1</v>
      </c>
      <c r="E7" s="16">
        <f t="shared" si="0"/>
        <v>8.3458521115005839E-3</v>
      </c>
      <c r="F7" s="109"/>
      <c r="G7" s="26">
        <v>3</v>
      </c>
      <c r="H7" s="17">
        <f t="shared" si="1"/>
        <v>2.5037556334501748E-2</v>
      </c>
      <c r="I7" s="111"/>
      <c r="J7" s="26">
        <v>9</v>
      </c>
      <c r="K7" s="18">
        <f t="shared" si="2"/>
        <v>7.5112669003505259E-2</v>
      </c>
      <c r="L7" s="19"/>
      <c r="M7" s="27">
        <v>10</v>
      </c>
      <c r="N7" s="21">
        <f t="shared" si="3"/>
        <v>8.3458521115005832E-2</v>
      </c>
      <c r="O7" s="2"/>
    </row>
    <row r="8" spans="1:15" ht="15.6" x14ac:dyDescent="0.25">
      <c r="A8" s="12">
        <v>3</v>
      </c>
      <c r="B8" s="13" t="s">
        <v>14</v>
      </c>
      <c r="C8" s="14">
        <v>20464</v>
      </c>
      <c r="D8" s="28">
        <v>56</v>
      </c>
      <c r="E8" s="16">
        <f t="shared" si="0"/>
        <v>0.27365129007036748</v>
      </c>
      <c r="F8" s="110"/>
      <c r="G8" s="28">
        <v>144</v>
      </c>
      <c r="H8" s="17">
        <f t="shared" si="1"/>
        <v>0.7036747458952306</v>
      </c>
      <c r="I8" s="111"/>
      <c r="J8" s="28">
        <v>200</v>
      </c>
      <c r="K8" s="18">
        <f t="shared" si="2"/>
        <v>0.97732603596559808</v>
      </c>
      <c r="L8" s="19"/>
      <c r="M8" s="28">
        <v>253</v>
      </c>
      <c r="N8" s="21">
        <f t="shared" si="3"/>
        <v>1.2363174354964817</v>
      </c>
      <c r="O8" s="2"/>
    </row>
    <row r="9" spans="1:15" ht="15.6" x14ac:dyDescent="0.25">
      <c r="A9" s="22">
        <v>4</v>
      </c>
      <c r="B9" s="23" t="s">
        <v>15</v>
      </c>
      <c r="C9" s="24">
        <v>16031</v>
      </c>
      <c r="D9" s="26">
        <v>5</v>
      </c>
      <c r="E9" s="16">
        <f t="shared" si="0"/>
        <v>3.1189570207722537E-2</v>
      </c>
      <c r="F9" s="109"/>
      <c r="G9" s="26">
        <v>18</v>
      </c>
      <c r="H9" s="17">
        <f t="shared" si="1"/>
        <v>0.11228245274780113</v>
      </c>
      <c r="I9" s="111"/>
      <c r="J9" s="26">
        <v>24</v>
      </c>
      <c r="K9" s="18">
        <f t="shared" si="2"/>
        <v>0.14970993699706819</v>
      </c>
      <c r="L9" s="19"/>
      <c r="M9" s="29">
        <v>28</v>
      </c>
      <c r="N9" s="21">
        <f t="shared" si="3"/>
        <v>0.1746615931632462</v>
      </c>
      <c r="O9" s="2"/>
    </row>
    <row r="10" spans="1:15" ht="15.6" x14ac:dyDescent="0.25">
      <c r="A10" s="12">
        <v>5</v>
      </c>
      <c r="B10" s="13" t="s">
        <v>16</v>
      </c>
      <c r="C10" s="14">
        <v>32021</v>
      </c>
      <c r="D10" s="28">
        <v>13</v>
      </c>
      <c r="E10" s="16">
        <f t="shared" si="0"/>
        <v>4.0598357328003501E-2</v>
      </c>
      <c r="F10" s="110"/>
      <c r="G10" s="28">
        <v>46</v>
      </c>
      <c r="H10" s="17">
        <f t="shared" si="1"/>
        <v>0.14365572592985854</v>
      </c>
      <c r="I10" s="111"/>
      <c r="J10" s="28">
        <v>64</v>
      </c>
      <c r="K10" s="18">
        <f t="shared" si="2"/>
        <v>0.19986883607632489</v>
      </c>
      <c r="L10" s="19"/>
      <c r="M10" s="28">
        <v>87</v>
      </c>
      <c r="N10" s="21">
        <f t="shared" si="3"/>
        <v>0.27169669904125421</v>
      </c>
      <c r="O10" s="2"/>
    </row>
    <row r="11" spans="1:15" ht="15.6" x14ac:dyDescent="0.25">
      <c r="A11" s="22">
        <v>6</v>
      </c>
      <c r="B11" s="23" t="s">
        <v>17</v>
      </c>
      <c r="C11" s="24">
        <v>34225</v>
      </c>
      <c r="D11" s="26">
        <v>25</v>
      </c>
      <c r="E11" s="16">
        <f t="shared" si="0"/>
        <v>7.3046018991964945E-2</v>
      </c>
      <c r="F11" s="109"/>
      <c r="G11" s="26">
        <v>67</v>
      </c>
      <c r="H11" s="17">
        <f t="shared" si="1"/>
        <v>0.19576333089846601</v>
      </c>
      <c r="I11" s="111"/>
      <c r="J11" s="26">
        <v>105</v>
      </c>
      <c r="K11" s="18">
        <f t="shared" si="2"/>
        <v>0.30679327976625276</v>
      </c>
      <c r="L11" s="19"/>
      <c r="M11" s="29">
        <v>147</v>
      </c>
      <c r="N11" s="21">
        <f t="shared" si="3"/>
        <v>0.42951059167275379</v>
      </c>
      <c r="O11" s="2"/>
    </row>
    <row r="12" spans="1:15" ht="15.6" x14ac:dyDescent="0.25">
      <c r="A12" s="12">
        <v>7</v>
      </c>
      <c r="B12" s="13" t="s">
        <v>18</v>
      </c>
      <c r="C12" s="14">
        <v>55820</v>
      </c>
      <c r="D12" s="28">
        <v>7</v>
      </c>
      <c r="E12" s="16">
        <f t="shared" si="0"/>
        <v>1.254030813328556E-2</v>
      </c>
      <c r="F12" s="110"/>
      <c r="G12" s="28">
        <v>15</v>
      </c>
      <c r="H12" s="17">
        <f t="shared" si="1"/>
        <v>2.6872088857040489E-2</v>
      </c>
      <c r="I12" s="111"/>
      <c r="J12" s="28">
        <v>35</v>
      </c>
      <c r="K12" s="18">
        <f t="shared" si="2"/>
        <v>6.2701540666427802E-2</v>
      </c>
      <c r="L12" s="19"/>
      <c r="M12" s="28">
        <v>59</v>
      </c>
      <c r="N12" s="21">
        <f t="shared" si="3"/>
        <v>0.10569688283769257</v>
      </c>
      <c r="O12" s="2"/>
    </row>
    <row r="13" spans="1:15" ht="15.6" x14ac:dyDescent="0.25">
      <c r="A13" s="22">
        <v>8</v>
      </c>
      <c r="B13" s="23" t="s">
        <v>19</v>
      </c>
      <c r="C13" s="24">
        <v>27141</v>
      </c>
      <c r="D13" s="26">
        <v>10</v>
      </c>
      <c r="E13" s="16">
        <f t="shared" si="0"/>
        <v>3.6844626211267086E-2</v>
      </c>
      <c r="F13" s="109"/>
      <c r="G13" s="26">
        <v>55</v>
      </c>
      <c r="H13" s="17">
        <f t="shared" si="1"/>
        <v>0.20264544416196897</v>
      </c>
      <c r="I13" s="111"/>
      <c r="J13" s="26">
        <v>96</v>
      </c>
      <c r="K13" s="18">
        <f t="shared" si="2"/>
        <v>0.35370841162816402</v>
      </c>
      <c r="L13" s="19"/>
      <c r="M13" s="27">
        <v>122</v>
      </c>
      <c r="N13" s="21">
        <f t="shared" si="3"/>
        <v>0.44950443977745841</v>
      </c>
      <c r="O13" s="2"/>
    </row>
    <row r="14" spans="1:15" ht="15.6" x14ac:dyDescent="0.3">
      <c r="A14" s="12">
        <v>9</v>
      </c>
      <c r="B14" s="30" t="s">
        <v>20</v>
      </c>
      <c r="C14" s="14">
        <v>21945</v>
      </c>
      <c r="D14" s="28">
        <v>1</v>
      </c>
      <c r="E14" s="16">
        <f t="shared" si="0"/>
        <v>4.5568466621098199E-3</v>
      </c>
      <c r="F14" s="110"/>
      <c r="G14" s="28">
        <v>32</v>
      </c>
      <c r="H14" s="17">
        <f t="shared" si="1"/>
        <v>0.14581909318751424</v>
      </c>
      <c r="I14" s="111"/>
      <c r="J14" s="28">
        <v>39</v>
      </c>
      <c r="K14" s="18">
        <f t="shared" si="2"/>
        <v>0.177717019822283</v>
      </c>
      <c r="L14" s="19"/>
      <c r="M14" s="31">
        <v>66</v>
      </c>
      <c r="N14" s="21">
        <f t="shared" si="3"/>
        <v>0.30075187969924816</v>
      </c>
      <c r="O14" s="2"/>
    </row>
    <row r="15" spans="1:15" ht="15.6" x14ac:dyDescent="0.25">
      <c r="A15" s="22">
        <v>10</v>
      </c>
      <c r="B15" s="23" t="s">
        <v>21</v>
      </c>
      <c r="C15" s="24">
        <v>16140</v>
      </c>
      <c r="D15" s="26">
        <v>2</v>
      </c>
      <c r="E15" s="16">
        <f t="shared" si="0"/>
        <v>1.2391573729863693E-2</v>
      </c>
      <c r="F15" s="109"/>
      <c r="G15" s="26">
        <v>5</v>
      </c>
      <c r="H15" s="17">
        <f t="shared" si="1"/>
        <v>3.0978934324659233E-2</v>
      </c>
      <c r="I15" s="111"/>
      <c r="J15" s="26">
        <v>12</v>
      </c>
      <c r="K15" s="18">
        <f t="shared" si="2"/>
        <v>7.434944237918216E-2</v>
      </c>
      <c r="L15" s="19"/>
      <c r="M15" s="29">
        <v>12</v>
      </c>
      <c r="N15" s="21">
        <f t="shared" si="3"/>
        <v>7.434944237918216E-2</v>
      </c>
      <c r="O15" s="2"/>
    </row>
    <row r="16" spans="1:15" ht="15.6" x14ac:dyDescent="0.25">
      <c r="A16" s="12">
        <v>11</v>
      </c>
      <c r="B16" s="13" t="s">
        <v>22</v>
      </c>
      <c r="C16" s="14">
        <v>23510</v>
      </c>
      <c r="D16" s="28">
        <v>5</v>
      </c>
      <c r="E16" s="16">
        <f t="shared" si="0"/>
        <v>2.1267545725223311E-2</v>
      </c>
      <c r="F16" s="110"/>
      <c r="G16" s="31">
        <v>26</v>
      </c>
      <c r="H16" s="17">
        <f t="shared" si="1"/>
        <v>0.11059123777116121</v>
      </c>
      <c r="I16" s="111"/>
      <c r="J16" s="31">
        <v>28</v>
      </c>
      <c r="K16" s="18">
        <f t="shared" si="2"/>
        <v>0.11909825606125053</v>
      </c>
      <c r="L16" s="19"/>
      <c r="M16" s="31">
        <v>30</v>
      </c>
      <c r="N16" s="21">
        <f t="shared" si="3"/>
        <v>0.12760527435133986</v>
      </c>
      <c r="O16" s="2"/>
    </row>
    <row r="17" spans="1:15" ht="15.6" x14ac:dyDescent="0.25">
      <c r="A17" s="22">
        <v>12</v>
      </c>
      <c r="B17" s="23" t="s">
        <v>23</v>
      </c>
      <c r="C17" s="24">
        <v>38787</v>
      </c>
      <c r="D17" s="26">
        <v>13</v>
      </c>
      <c r="E17" s="16">
        <f t="shared" si="0"/>
        <v>3.3516384355583059E-2</v>
      </c>
      <c r="F17" s="109"/>
      <c r="G17" s="26">
        <v>15</v>
      </c>
      <c r="H17" s="17">
        <f t="shared" si="1"/>
        <v>3.8672751179518912E-2</v>
      </c>
      <c r="I17" s="111"/>
      <c r="J17" s="26">
        <v>79</v>
      </c>
      <c r="K17" s="18">
        <f t="shared" si="2"/>
        <v>0.20367648954546627</v>
      </c>
      <c r="L17" s="19"/>
      <c r="M17" s="27">
        <v>97</v>
      </c>
      <c r="N17" s="21">
        <f t="shared" si="3"/>
        <v>0.25008379096088895</v>
      </c>
      <c r="O17" s="2"/>
    </row>
    <row r="18" spans="1:15" ht="15.6" x14ac:dyDescent="0.25">
      <c r="A18" s="12">
        <v>13</v>
      </c>
      <c r="B18" s="13" t="s">
        <v>24</v>
      </c>
      <c r="C18" s="14">
        <v>31244</v>
      </c>
      <c r="D18" s="28">
        <v>6</v>
      </c>
      <c r="E18" s="16">
        <f t="shared" si="0"/>
        <v>1.9203687107924722E-2</v>
      </c>
      <c r="F18" s="110"/>
      <c r="G18" s="31">
        <v>18</v>
      </c>
      <c r="H18" s="17">
        <f t="shared" si="1"/>
        <v>5.7611061323774165E-2</v>
      </c>
      <c r="I18" s="111"/>
      <c r="J18" s="31">
        <v>26</v>
      </c>
      <c r="K18" s="18">
        <f t="shared" si="2"/>
        <v>8.3215977467673799E-2</v>
      </c>
      <c r="L18" s="19"/>
      <c r="M18" s="31">
        <v>35</v>
      </c>
      <c r="N18" s="21">
        <f t="shared" si="3"/>
        <v>0.11202150812956088</v>
      </c>
      <c r="O18" s="2"/>
    </row>
    <row r="19" spans="1:15" ht="15.6" x14ac:dyDescent="0.25">
      <c r="A19" s="22">
        <v>14</v>
      </c>
      <c r="B19" s="23" t="s">
        <v>25</v>
      </c>
      <c r="C19" s="24">
        <v>36435</v>
      </c>
      <c r="D19" s="26">
        <v>16</v>
      </c>
      <c r="E19" s="16">
        <f t="shared" si="0"/>
        <v>4.3913819129957461E-2</v>
      </c>
      <c r="F19" s="109"/>
      <c r="G19" s="26">
        <v>68</v>
      </c>
      <c r="H19" s="17">
        <f t="shared" si="1"/>
        <v>0.18663373130231919</v>
      </c>
      <c r="I19" s="111"/>
      <c r="J19" s="26">
        <v>98</v>
      </c>
      <c r="K19" s="18">
        <f t="shared" si="2"/>
        <v>0.26897214217098941</v>
      </c>
      <c r="L19" s="19"/>
      <c r="M19" s="27">
        <v>124</v>
      </c>
      <c r="N19" s="21">
        <f t="shared" si="3"/>
        <v>0.34033209825717031</v>
      </c>
      <c r="O19" s="2"/>
    </row>
    <row r="20" spans="1:15" ht="15.6" x14ac:dyDescent="0.25">
      <c r="A20" s="12">
        <v>15</v>
      </c>
      <c r="B20" s="13" t="s">
        <v>26</v>
      </c>
      <c r="C20" s="14">
        <v>17021</v>
      </c>
      <c r="D20" s="28">
        <v>7</v>
      </c>
      <c r="E20" s="16">
        <f t="shared" si="0"/>
        <v>4.112566829210975E-2</v>
      </c>
      <c r="F20" s="110"/>
      <c r="G20" s="28">
        <v>39</v>
      </c>
      <c r="H20" s="17">
        <f t="shared" si="1"/>
        <v>0.2291287233417543</v>
      </c>
      <c r="I20" s="111"/>
      <c r="J20" s="28">
        <v>55</v>
      </c>
      <c r="K20" s="18">
        <f t="shared" si="2"/>
        <v>0.3231302508665766</v>
      </c>
      <c r="L20" s="19"/>
      <c r="M20" s="31">
        <v>60</v>
      </c>
      <c r="N20" s="21">
        <f t="shared" si="3"/>
        <v>0.35250572821808351</v>
      </c>
      <c r="O20" s="2"/>
    </row>
    <row r="21" spans="1:15" ht="15.6" x14ac:dyDescent="0.25">
      <c r="A21" s="22">
        <v>16</v>
      </c>
      <c r="B21" s="23" t="s">
        <v>27</v>
      </c>
      <c r="C21" s="24">
        <v>23143</v>
      </c>
      <c r="D21" s="26">
        <v>1</v>
      </c>
      <c r="E21" s="16">
        <f t="shared" si="0"/>
        <v>4.3209609817223349E-3</v>
      </c>
      <c r="F21" s="109"/>
      <c r="G21" s="26">
        <v>41</v>
      </c>
      <c r="H21" s="17">
        <f t="shared" si="1"/>
        <v>0.17715940025061575</v>
      </c>
      <c r="I21" s="111"/>
      <c r="J21" s="26">
        <v>53</v>
      </c>
      <c r="K21" s="18">
        <f t="shared" si="2"/>
        <v>0.22901093203128378</v>
      </c>
      <c r="L21" s="19"/>
      <c r="M21" s="27">
        <v>70</v>
      </c>
      <c r="N21" s="21">
        <f t="shared" si="3"/>
        <v>0.30246726872056345</v>
      </c>
      <c r="O21" s="2"/>
    </row>
    <row r="22" spans="1:15" ht="15.6" x14ac:dyDescent="0.25">
      <c r="A22" s="12">
        <v>17</v>
      </c>
      <c r="B22" s="13" t="s">
        <v>28</v>
      </c>
      <c r="C22" s="14">
        <v>45814</v>
      </c>
      <c r="D22" s="28">
        <v>35</v>
      </c>
      <c r="E22" s="16">
        <f t="shared" si="0"/>
        <v>7.639586152704414E-2</v>
      </c>
      <c r="F22" s="110"/>
      <c r="G22" s="28">
        <v>107</v>
      </c>
      <c r="H22" s="17">
        <f t="shared" si="1"/>
        <v>0.23355306238267778</v>
      </c>
      <c r="I22" s="111"/>
      <c r="J22" s="28">
        <v>176</v>
      </c>
      <c r="K22" s="18">
        <f t="shared" si="2"/>
        <v>0.3841620465359934</v>
      </c>
      <c r="L22" s="19"/>
      <c r="M22" s="28">
        <v>281</v>
      </c>
      <c r="N22" s="21">
        <f t="shared" si="3"/>
        <v>0.61334963111712582</v>
      </c>
      <c r="O22" s="2"/>
    </row>
    <row r="23" spans="1:15" ht="15.6" x14ac:dyDescent="0.25">
      <c r="A23" s="22">
        <v>18</v>
      </c>
      <c r="B23" s="23" t="s">
        <v>29</v>
      </c>
      <c r="C23" s="24">
        <v>23758</v>
      </c>
      <c r="D23" s="26">
        <v>12</v>
      </c>
      <c r="E23" s="16">
        <f t="shared" si="0"/>
        <v>5.0509302129808906E-2</v>
      </c>
      <c r="F23" s="109"/>
      <c r="G23" s="26">
        <v>25</v>
      </c>
      <c r="H23" s="17">
        <f t="shared" si="1"/>
        <v>0.10522771277043522</v>
      </c>
      <c r="I23" s="111"/>
      <c r="J23" s="26">
        <v>47</v>
      </c>
      <c r="K23" s="18">
        <f t="shared" si="2"/>
        <v>0.19782810000841825</v>
      </c>
      <c r="L23" s="19"/>
      <c r="M23" s="27">
        <v>52</v>
      </c>
      <c r="N23" s="21">
        <f t="shared" si="3"/>
        <v>0.21887364256250527</v>
      </c>
      <c r="O23" s="2"/>
    </row>
    <row r="24" spans="1:15" ht="15.6" x14ac:dyDescent="0.25">
      <c r="A24" s="12">
        <v>19</v>
      </c>
      <c r="B24" s="13" t="s">
        <v>30</v>
      </c>
      <c r="C24" s="14">
        <v>17881</v>
      </c>
      <c r="D24" s="28">
        <v>45</v>
      </c>
      <c r="E24" s="16">
        <f t="shared" si="0"/>
        <v>0.25166377719366922</v>
      </c>
      <c r="F24" s="110"/>
      <c r="G24" s="28">
        <v>73</v>
      </c>
      <c r="H24" s="17">
        <f t="shared" si="1"/>
        <v>0.40825457189195236</v>
      </c>
      <c r="I24" s="111"/>
      <c r="J24" s="28">
        <v>107</v>
      </c>
      <c r="K24" s="18">
        <f t="shared" si="2"/>
        <v>0.59840053688272477</v>
      </c>
      <c r="L24" s="19"/>
      <c r="M24" s="31">
        <v>143</v>
      </c>
      <c r="N24" s="21">
        <f t="shared" si="3"/>
        <v>0.7997315586376601</v>
      </c>
      <c r="O24" s="2"/>
    </row>
    <row r="25" spans="1:15" ht="15.6" x14ac:dyDescent="0.25">
      <c r="A25" s="22">
        <v>20</v>
      </c>
      <c r="B25" s="23" t="s">
        <v>31</v>
      </c>
      <c r="C25" s="24">
        <v>8796</v>
      </c>
      <c r="D25" s="26">
        <v>0</v>
      </c>
      <c r="E25" s="16">
        <f t="shared" si="0"/>
        <v>0</v>
      </c>
      <c r="F25" s="109"/>
      <c r="G25" s="26">
        <v>7</v>
      </c>
      <c r="H25" s="17">
        <f t="shared" si="1"/>
        <v>7.9581628012733052E-2</v>
      </c>
      <c r="I25" s="111"/>
      <c r="J25" s="26">
        <v>16</v>
      </c>
      <c r="K25" s="18">
        <f t="shared" si="2"/>
        <v>0.18190086402910413</v>
      </c>
      <c r="L25" s="19"/>
      <c r="M25" s="27">
        <v>19</v>
      </c>
      <c r="N25" s="21">
        <f t="shared" si="3"/>
        <v>0.21600727603456119</v>
      </c>
      <c r="O25" s="2"/>
    </row>
    <row r="26" spans="1:15" ht="15.6" x14ac:dyDescent="0.25">
      <c r="A26" s="12">
        <v>21</v>
      </c>
      <c r="B26" s="13" t="s">
        <v>32</v>
      </c>
      <c r="C26" s="14">
        <v>24112</v>
      </c>
      <c r="D26" s="28">
        <v>3</v>
      </c>
      <c r="E26" s="16">
        <f t="shared" si="0"/>
        <v>1.2441937624419377E-2</v>
      </c>
      <c r="F26" s="110"/>
      <c r="G26" s="28">
        <v>11</v>
      </c>
      <c r="H26" s="17">
        <f t="shared" si="1"/>
        <v>4.5620437956204379E-2</v>
      </c>
      <c r="I26" s="111"/>
      <c r="J26" s="28">
        <v>26</v>
      </c>
      <c r="K26" s="18">
        <f t="shared" si="2"/>
        <v>0.10783012607830127</v>
      </c>
      <c r="L26" s="19"/>
      <c r="M26" s="28">
        <v>39</v>
      </c>
      <c r="N26" s="21">
        <f t="shared" si="3"/>
        <v>0.16174518911745189</v>
      </c>
      <c r="O26" s="2"/>
    </row>
    <row r="27" spans="1:15" ht="15.6" x14ac:dyDescent="0.25">
      <c r="A27" s="22">
        <v>22</v>
      </c>
      <c r="B27" s="23" t="s">
        <v>33</v>
      </c>
      <c r="C27" s="24">
        <v>21876</v>
      </c>
      <c r="D27" s="26">
        <v>1</v>
      </c>
      <c r="E27" s="16">
        <f t="shared" si="0"/>
        <v>4.5712196013896504E-3</v>
      </c>
      <c r="F27" s="109"/>
      <c r="G27" s="26">
        <v>18</v>
      </c>
      <c r="H27" s="17">
        <f t="shared" si="1"/>
        <v>8.2281952825013716E-2</v>
      </c>
      <c r="I27" s="111"/>
      <c r="J27" s="26">
        <v>23</v>
      </c>
      <c r="K27" s="18">
        <f t="shared" si="2"/>
        <v>0.10513805083196197</v>
      </c>
      <c r="L27" s="19"/>
      <c r="M27" s="27">
        <v>29</v>
      </c>
      <c r="N27" s="21">
        <f t="shared" si="3"/>
        <v>0.13256536844029987</v>
      </c>
      <c r="O27" s="2"/>
    </row>
    <row r="28" spans="1:15" ht="15.6" x14ac:dyDescent="0.25">
      <c r="A28" s="12">
        <v>23</v>
      </c>
      <c r="B28" s="13" t="s">
        <v>34</v>
      </c>
      <c r="C28" s="14">
        <v>44674</v>
      </c>
      <c r="D28" s="28">
        <v>25</v>
      </c>
      <c r="E28" s="16">
        <f t="shared" si="0"/>
        <v>5.5960961633164705E-2</v>
      </c>
      <c r="F28" s="110"/>
      <c r="G28" s="28">
        <v>87</v>
      </c>
      <c r="H28" s="17">
        <f t="shared" si="1"/>
        <v>0.19474414648341318</v>
      </c>
      <c r="I28" s="111"/>
      <c r="J28" s="28">
        <v>122</v>
      </c>
      <c r="K28" s="18">
        <f t="shared" si="2"/>
        <v>0.27308949276984373</v>
      </c>
      <c r="L28" s="19"/>
      <c r="M28" s="28">
        <v>152</v>
      </c>
      <c r="N28" s="21">
        <f t="shared" si="3"/>
        <v>0.34024264672964138</v>
      </c>
      <c r="O28" s="2"/>
    </row>
    <row r="29" spans="1:15" ht="15.6" x14ac:dyDescent="0.25">
      <c r="A29" s="22">
        <v>24</v>
      </c>
      <c r="B29" s="23" t="s">
        <v>35</v>
      </c>
      <c r="C29" s="24">
        <v>12319</v>
      </c>
      <c r="D29" s="26">
        <v>9</v>
      </c>
      <c r="E29" s="16">
        <f t="shared" si="0"/>
        <v>7.3057878074519036E-2</v>
      </c>
      <c r="F29" s="109"/>
      <c r="G29" s="26">
        <v>19</v>
      </c>
      <c r="H29" s="17">
        <f t="shared" si="1"/>
        <v>0.15423329815731798</v>
      </c>
      <c r="I29" s="111"/>
      <c r="J29" s="26">
        <v>26</v>
      </c>
      <c r="K29" s="18">
        <f t="shared" si="2"/>
        <v>0.21105609221527721</v>
      </c>
      <c r="L29" s="19"/>
      <c r="M29" s="27">
        <v>33</v>
      </c>
      <c r="N29" s="21">
        <f t="shared" si="3"/>
        <v>0.26787888627323647</v>
      </c>
      <c r="O29" s="2"/>
    </row>
    <row r="30" spans="1:15" ht="15.6" x14ac:dyDescent="0.25">
      <c r="A30" s="12">
        <v>25</v>
      </c>
      <c r="B30" s="13" t="s">
        <v>36</v>
      </c>
      <c r="C30" s="14">
        <v>14149</v>
      </c>
      <c r="D30" s="28">
        <v>2</v>
      </c>
      <c r="E30" s="16">
        <f t="shared" si="0"/>
        <v>1.4135274577708672E-2</v>
      </c>
      <c r="F30" s="110"/>
      <c r="G30" s="31">
        <v>4</v>
      </c>
      <c r="H30" s="17">
        <f t="shared" si="1"/>
        <v>2.8270549155417345E-2</v>
      </c>
      <c r="I30" s="111"/>
      <c r="J30" s="31">
        <v>6</v>
      </c>
      <c r="K30" s="18">
        <f t="shared" si="2"/>
        <v>4.2405823733126013E-2</v>
      </c>
      <c r="L30" s="19"/>
      <c r="M30" s="31">
        <v>7</v>
      </c>
      <c r="N30" s="21">
        <f t="shared" si="3"/>
        <v>4.9473461021980351E-2</v>
      </c>
      <c r="O30" s="2"/>
    </row>
    <row r="31" spans="1:15" ht="15.6" x14ac:dyDescent="0.25">
      <c r="A31" s="22">
        <v>26</v>
      </c>
      <c r="B31" s="23" t="s">
        <v>37</v>
      </c>
      <c r="C31" s="24">
        <v>22096</v>
      </c>
      <c r="D31" s="26">
        <v>21</v>
      </c>
      <c r="E31" s="16">
        <f t="shared" si="0"/>
        <v>9.5039826212889214E-2</v>
      </c>
      <c r="F31" s="109"/>
      <c r="G31" s="26">
        <v>43</v>
      </c>
      <c r="H31" s="17">
        <f t="shared" si="1"/>
        <v>0.194605358435916</v>
      </c>
      <c r="I31" s="111"/>
      <c r="J31" s="26">
        <v>55</v>
      </c>
      <c r="K31" s="18">
        <f t="shared" si="2"/>
        <v>0.248913830557567</v>
      </c>
      <c r="L31" s="19"/>
      <c r="M31" s="27">
        <v>67</v>
      </c>
      <c r="N31" s="21">
        <f t="shared" si="3"/>
        <v>0.30322230267921796</v>
      </c>
      <c r="O31" s="2"/>
    </row>
    <row r="32" spans="1:15" ht="15.6" x14ac:dyDescent="0.25">
      <c r="A32" s="12">
        <v>27</v>
      </c>
      <c r="B32" s="13" t="s">
        <v>38</v>
      </c>
      <c r="C32" s="14">
        <v>24530</v>
      </c>
      <c r="D32" s="28">
        <v>15</v>
      </c>
      <c r="E32" s="16">
        <f t="shared" si="0"/>
        <v>6.1149612719119444E-2</v>
      </c>
      <c r="F32" s="110"/>
      <c r="G32" s="28">
        <v>49</v>
      </c>
      <c r="H32" s="17">
        <f t="shared" si="1"/>
        <v>0.19975540154912352</v>
      </c>
      <c r="I32" s="111"/>
      <c r="J32" s="28">
        <v>87</v>
      </c>
      <c r="K32" s="18">
        <f t="shared" si="2"/>
        <v>0.35466775377089282</v>
      </c>
      <c r="L32" s="19"/>
      <c r="M32" s="28">
        <v>140</v>
      </c>
      <c r="N32" s="21">
        <f t="shared" si="3"/>
        <v>0.57072971871178158</v>
      </c>
      <c r="O32" s="2"/>
    </row>
    <row r="33" spans="1:15" ht="15.6" x14ac:dyDescent="0.25">
      <c r="A33" s="22">
        <v>28</v>
      </c>
      <c r="B33" s="23" t="s">
        <v>39</v>
      </c>
      <c r="C33" s="24">
        <v>21924</v>
      </c>
      <c r="D33" s="26">
        <v>16</v>
      </c>
      <c r="E33" s="16">
        <f t="shared" si="0"/>
        <v>7.2979383324210903E-2</v>
      </c>
      <c r="F33" s="109"/>
      <c r="G33" s="26">
        <v>55</v>
      </c>
      <c r="H33" s="17">
        <f t="shared" si="1"/>
        <v>0.25086663017697497</v>
      </c>
      <c r="I33" s="111"/>
      <c r="J33" s="26">
        <v>73</v>
      </c>
      <c r="K33" s="18">
        <f t="shared" si="2"/>
        <v>0.33296843641671231</v>
      </c>
      <c r="L33" s="19"/>
      <c r="M33" s="27">
        <v>88</v>
      </c>
      <c r="N33" s="21">
        <f t="shared" si="3"/>
        <v>0.40138660828315997</v>
      </c>
      <c r="O33" s="2"/>
    </row>
    <row r="34" spans="1:15" ht="15.6" x14ac:dyDescent="0.25">
      <c r="A34" s="12">
        <v>29</v>
      </c>
      <c r="B34" s="13" t="s">
        <v>40</v>
      </c>
      <c r="C34" s="14">
        <v>406725</v>
      </c>
      <c r="D34" s="28">
        <v>114</v>
      </c>
      <c r="E34" s="16">
        <f t="shared" si="0"/>
        <v>2.8028766365480365E-2</v>
      </c>
      <c r="F34" s="110"/>
      <c r="G34" s="28">
        <v>389</v>
      </c>
      <c r="H34" s="17">
        <f t="shared" si="1"/>
        <v>9.5642018562911046E-2</v>
      </c>
      <c r="I34" s="111"/>
      <c r="J34" s="28">
        <v>560</v>
      </c>
      <c r="K34" s="18">
        <f t="shared" si="2"/>
        <v>0.1376851681111316</v>
      </c>
      <c r="L34" s="19"/>
      <c r="M34" s="32">
        <v>697</v>
      </c>
      <c r="N34" s="21">
        <f t="shared" si="3"/>
        <v>0.17136886102403343</v>
      </c>
      <c r="O34" s="2"/>
    </row>
    <row r="35" spans="1:15" ht="15.6" x14ac:dyDescent="0.25">
      <c r="A35" s="22">
        <v>30</v>
      </c>
      <c r="B35" s="23" t="s">
        <v>41</v>
      </c>
      <c r="C35" s="24">
        <v>14501</v>
      </c>
      <c r="D35" s="26">
        <v>7</v>
      </c>
      <c r="E35" s="16">
        <f t="shared" si="0"/>
        <v>4.8272532928763531E-2</v>
      </c>
      <c r="F35" s="109"/>
      <c r="G35" s="26">
        <v>26</v>
      </c>
      <c r="H35" s="17">
        <f t="shared" si="1"/>
        <v>0.17929797944969311</v>
      </c>
      <c r="I35" s="111"/>
      <c r="J35" s="26">
        <v>34</v>
      </c>
      <c r="K35" s="18">
        <f t="shared" si="2"/>
        <v>0.23446658851113714</v>
      </c>
      <c r="L35" s="19"/>
      <c r="M35" s="27">
        <v>49</v>
      </c>
      <c r="N35" s="21">
        <f t="shared" si="3"/>
        <v>0.33790773050134476</v>
      </c>
      <c r="O35" s="2"/>
    </row>
    <row r="36" spans="1:15" ht="15.6" x14ac:dyDescent="0.25">
      <c r="A36" s="12">
        <v>31</v>
      </c>
      <c r="B36" s="13" t="s">
        <v>42</v>
      </c>
      <c r="C36" s="14">
        <v>22604</v>
      </c>
      <c r="D36" s="28">
        <v>5</v>
      </c>
      <c r="E36" s="16">
        <f t="shared" si="0"/>
        <v>2.2119978764820386E-2</v>
      </c>
      <c r="F36" s="110"/>
      <c r="G36" s="28">
        <v>30</v>
      </c>
      <c r="H36" s="17">
        <f t="shared" si="1"/>
        <v>0.13271987258892232</v>
      </c>
      <c r="I36" s="111"/>
      <c r="J36" s="28">
        <v>41</v>
      </c>
      <c r="K36" s="18">
        <f t="shared" si="2"/>
        <v>0.18138382587152715</v>
      </c>
      <c r="L36" s="19"/>
      <c r="M36" s="28">
        <v>43</v>
      </c>
      <c r="N36" s="21">
        <f t="shared" si="3"/>
        <v>0.19023181737745531</v>
      </c>
      <c r="O36" s="2"/>
    </row>
    <row r="37" spans="1:15" ht="15.6" x14ac:dyDescent="0.25">
      <c r="A37" s="22">
        <v>32</v>
      </c>
      <c r="B37" s="23" t="s">
        <v>43</v>
      </c>
      <c r="C37" s="24">
        <v>7699</v>
      </c>
      <c r="D37" s="26">
        <v>0</v>
      </c>
      <c r="E37" s="16">
        <f t="shared" si="0"/>
        <v>0</v>
      </c>
      <c r="F37" s="109"/>
      <c r="G37" s="26">
        <v>5</v>
      </c>
      <c r="H37" s="17">
        <f t="shared" si="1"/>
        <v>6.494349915573451E-2</v>
      </c>
      <c r="I37" s="111"/>
      <c r="J37" s="26">
        <v>15</v>
      </c>
      <c r="K37" s="18">
        <f t="shared" si="2"/>
        <v>0.19483049746720352</v>
      </c>
      <c r="L37" s="19"/>
      <c r="M37" s="33">
        <v>22</v>
      </c>
      <c r="N37" s="21">
        <f t="shared" si="3"/>
        <v>0.28575139628523188</v>
      </c>
      <c r="O37" s="2"/>
    </row>
    <row r="38" spans="1:15" ht="15.6" x14ac:dyDescent="0.25">
      <c r="A38" s="12">
        <v>33</v>
      </c>
      <c r="B38" s="13" t="s">
        <v>44</v>
      </c>
      <c r="C38" s="14">
        <v>23834</v>
      </c>
      <c r="D38" s="28">
        <v>8</v>
      </c>
      <c r="E38" s="16">
        <f t="shared" si="0"/>
        <v>3.3565494671477722E-2</v>
      </c>
      <c r="F38" s="110"/>
      <c r="G38" s="28">
        <v>36</v>
      </c>
      <c r="H38" s="17">
        <f t="shared" si="1"/>
        <v>0.15104472602164976</v>
      </c>
      <c r="I38" s="111"/>
      <c r="J38" s="28">
        <v>52</v>
      </c>
      <c r="K38" s="18">
        <f t="shared" si="2"/>
        <v>0.2181757153646052</v>
      </c>
      <c r="L38" s="19"/>
      <c r="M38" s="32">
        <v>59</v>
      </c>
      <c r="N38" s="21">
        <f t="shared" si="3"/>
        <v>0.2475455232021482</v>
      </c>
      <c r="O38" s="2"/>
    </row>
    <row r="39" spans="1:15" ht="15.6" x14ac:dyDescent="0.25">
      <c r="A39" s="22">
        <v>34</v>
      </c>
      <c r="B39" s="23" t="s">
        <v>45</v>
      </c>
      <c r="C39" s="24">
        <v>14952</v>
      </c>
      <c r="D39" s="26">
        <v>3</v>
      </c>
      <c r="E39" s="16">
        <f t="shared" si="0"/>
        <v>2.0064205457463884E-2</v>
      </c>
      <c r="F39" s="109"/>
      <c r="G39" s="26">
        <v>19</v>
      </c>
      <c r="H39" s="17">
        <f t="shared" si="1"/>
        <v>0.12707330123060459</v>
      </c>
      <c r="I39" s="111"/>
      <c r="J39" s="26">
        <v>22</v>
      </c>
      <c r="K39" s="18">
        <f t="shared" si="2"/>
        <v>0.14713750668806849</v>
      </c>
      <c r="L39" s="19"/>
      <c r="M39" s="27">
        <v>25</v>
      </c>
      <c r="N39" s="21">
        <f t="shared" si="3"/>
        <v>0.16720171214553237</v>
      </c>
      <c r="O39" s="2"/>
    </row>
    <row r="40" spans="1:15" ht="15.6" x14ac:dyDescent="0.25">
      <c r="A40" s="12">
        <v>35</v>
      </c>
      <c r="B40" s="13" t="s">
        <v>46</v>
      </c>
      <c r="C40" s="14">
        <v>30378</v>
      </c>
      <c r="D40" s="28">
        <v>20</v>
      </c>
      <c r="E40" s="16">
        <f t="shared" si="0"/>
        <v>6.5837118967673969E-2</v>
      </c>
      <c r="F40" s="110"/>
      <c r="G40" s="28">
        <v>66</v>
      </c>
      <c r="H40" s="17">
        <f t="shared" si="1"/>
        <v>0.21726249259332414</v>
      </c>
      <c r="I40" s="111"/>
      <c r="J40" s="28">
        <v>97</v>
      </c>
      <c r="K40" s="18">
        <f t="shared" si="2"/>
        <v>0.31931002699321875</v>
      </c>
      <c r="L40" s="19"/>
      <c r="M40" s="28">
        <v>115</v>
      </c>
      <c r="N40" s="21">
        <f t="shared" si="3"/>
        <v>0.37856343406412535</v>
      </c>
      <c r="O40" s="2"/>
    </row>
    <row r="41" spans="1:15" ht="15.6" x14ac:dyDescent="0.25">
      <c r="A41" s="22">
        <v>36</v>
      </c>
      <c r="B41" s="23" t="s">
        <v>47</v>
      </c>
      <c r="C41" s="24">
        <v>35727</v>
      </c>
      <c r="D41" s="26">
        <v>29</v>
      </c>
      <c r="E41" s="16">
        <f t="shared" si="0"/>
        <v>8.1171103087300925E-2</v>
      </c>
      <c r="F41" s="109"/>
      <c r="G41" s="26">
        <v>135</v>
      </c>
      <c r="H41" s="17">
        <f t="shared" si="1"/>
        <v>0.37786547988915947</v>
      </c>
      <c r="I41" s="111"/>
      <c r="J41" s="26">
        <v>173</v>
      </c>
      <c r="K41" s="18">
        <f t="shared" si="2"/>
        <v>0.48422761496907096</v>
      </c>
      <c r="L41" s="19"/>
      <c r="M41" s="27">
        <v>216</v>
      </c>
      <c r="N41" s="21">
        <f t="shared" si="3"/>
        <v>0.60458476782265513</v>
      </c>
      <c r="O41" s="2"/>
    </row>
    <row r="42" spans="1:15" ht="15.6" x14ac:dyDescent="0.25">
      <c r="A42" s="12">
        <v>37</v>
      </c>
      <c r="B42" s="13" t="s">
        <v>48</v>
      </c>
      <c r="C42" s="14">
        <v>6391</v>
      </c>
      <c r="D42" s="28">
        <v>0</v>
      </c>
      <c r="E42" s="16">
        <f t="shared" si="0"/>
        <v>0</v>
      </c>
      <c r="F42" s="110"/>
      <c r="G42" s="28">
        <v>3</v>
      </c>
      <c r="H42" s="17">
        <f t="shared" si="1"/>
        <v>4.6941010796432481E-2</v>
      </c>
      <c r="I42" s="111"/>
      <c r="J42" s="28">
        <v>7</v>
      </c>
      <c r="K42" s="18">
        <f t="shared" si="2"/>
        <v>0.10952902519167579</v>
      </c>
      <c r="L42" s="19"/>
      <c r="M42" s="28">
        <v>15</v>
      </c>
      <c r="N42" s="21">
        <f t="shared" si="3"/>
        <v>0.23470505398216243</v>
      </c>
      <c r="O42" s="2"/>
    </row>
    <row r="43" spans="1:15" ht="15.6" x14ac:dyDescent="0.3">
      <c r="A43" s="22">
        <v>38</v>
      </c>
      <c r="B43" s="34" t="s">
        <v>49</v>
      </c>
      <c r="C43" s="24">
        <v>40966</v>
      </c>
      <c r="D43" s="26">
        <v>4</v>
      </c>
      <c r="E43" s="16">
        <f t="shared" si="0"/>
        <v>9.7641946980422788E-3</v>
      </c>
      <c r="F43" s="109"/>
      <c r="G43" s="26">
        <v>31</v>
      </c>
      <c r="H43" s="17">
        <f t="shared" si="1"/>
        <v>7.5672508909827657E-2</v>
      </c>
      <c r="I43" s="111"/>
      <c r="J43" s="26">
        <v>55</v>
      </c>
      <c r="K43" s="18">
        <f t="shared" si="2"/>
        <v>0.13425767709808134</v>
      </c>
      <c r="L43" s="19"/>
      <c r="M43" s="27">
        <v>77</v>
      </c>
      <c r="N43" s="21">
        <f t="shared" si="3"/>
        <v>0.18796074793731388</v>
      </c>
      <c r="O43" s="2"/>
    </row>
    <row r="44" spans="1:15" ht="15.6" x14ac:dyDescent="0.25">
      <c r="A44" s="12">
        <v>39</v>
      </c>
      <c r="B44" s="13" t="s">
        <v>50</v>
      </c>
      <c r="C44" s="14">
        <v>2505</v>
      </c>
      <c r="D44" s="28">
        <v>0</v>
      </c>
      <c r="E44" s="16">
        <f t="shared" si="0"/>
        <v>0</v>
      </c>
      <c r="F44" s="110"/>
      <c r="G44" s="28">
        <v>4</v>
      </c>
      <c r="H44" s="17">
        <f t="shared" si="1"/>
        <v>0.15968063872255489</v>
      </c>
      <c r="I44" s="111"/>
      <c r="J44" s="28">
        <v>5</v>
      </c>
      <c r="K44" s="18">
        <f t="shared" si="2"/>
        <v>0.19960079840319359</v>
      </c>
      <c r="L44" s="19"/>
      <c r="M44" s="28">
        <v>9</v>
      </c>
      <c r="N44" s="21">
        <f t="shared" si="3"/>
        <v>0.3592814371257485</v>
      </c>
      <c r="O44" s="2"/>
    </row>
    <row r="45" spans="1:15" ht="15.6" x14ac:dyDescent="0.25">
      <c r="A45" s="22">
        <v>40</v>
      </c>
      <c r="B45" s="23" t="s">
        <v>51</v>
      </c>
      <c r="C45" s="24">
        <v>8745</v>
      </c>
      <c r="D45" s="26">
        <v>4</v>
      </c>
      <c r="E45" s="16">
        <f t="shared" si="0"/>
        <v>4.5740423098913664E-2</v>
      </c>
      <c r="F45" s="109"/>
      <c r="G45" s="26">
        <v>19</v>
      </c>
      <c r="H45" s="17">
        <f t="shared" si="1"/>
        <v>0.21726700971983989</v>
      </c>
      <c r="I45" s="111"/>
      <c r="J45" s="26">
        <v>25</v>
      </c>
      <c r="K45" s="18">
        <f t="shared" si="2"/>
        <v>0.28587764436821039</v>
      </c>
      <c r="L45" s="19"/>
      <c r="M45" s="27">
        <v>25</v>
      </c>
      <c r="N45" s="21">
        <f t="shared" si="3"/>
        <v>0.28587764436821039</v>
      </c>
      <c r="O45" s="2"/>
    </row>
    <row r="46" spans="1:15" ht="15.6" x14ac:dyDescent="0.25">
      <c r="A46" s="12">
        <v>41</v>
      </c>
      <c r="B46" s="13" t="s">
        <v>52</v>
      </c>
      <c r="C46" s="14">
        <v>23179</v>
      </c>
      <c r="D46" s="28">
        <v>266</v>
      </c>
      <c r="E46" s="16">
        <f t="shared" si="0"/>
        <v>1.1475904913930712</v>
      </c>
      <c r="F46" s="110"/>
      <c r="G46" s="28">
        <v>648</v>
      </c>
      <c r="H46" s="17">
        <f t="shared" si="1"/>
        <v>2.7956339790327451</v>
      </c>
      <c r="I46" s="111"/>
      <c r="J46" s="28">
        <v>969</v>
      </c>
      <c r="K46" s="18">
        <f t="shared" si="2"/>
        <v>4.1805082186461879</v>
      </c>
      <c r="L46" s="19"/>
      <c r="M46" s="28">
        <v>1133</v>
      </c>
      <c r="N46" s="21">
        <f t="shared" si="3"/>
        <v>4.8880452133396615</v>
      </c>
      <c r="O46" s="2"/>
    </row>
    <row r="47" spans="1:15" ht="15.6" x14ac:dyDescent="0.25">
      <c r="A47" s="22">
        <v>42</v>
      </c>
      <c r="B47" s="23" t="s">
        <v>53</v>
      </c>
      <c r="C47" s="24">
        <v>15145</v>
      </c>
      <c r="D47" s="26">
        <v>1</v>
      </c>
      <c r="E47" s="16">
        <f t="shared" si="0"/>
        <v>6.6028392208649722E-3</v>
      </c>
      <c r="F47" s="109"/>
      <c r="G47" s="25">
        <v>7</v>
      </c>
      <c r="H47" s="17">
        <f t="shared" si="1"/>
        <v>4.6219874546054807E-2</v>
      </c>
      <c r="I47" s="111"/>
      <c r="J47" s="25">
        <v>20</v>
      </c>
      <c r="K47" s="18">
        <f t="shared" si="2"/>
        <v>0.13205678441729946</v>
      </c>
      <c r="L47" s="19"/>
      <c r="M47" s="33">
        <v>30</v>
      </c>
      <c r="N47" s="21">
        <f t="shared" si="3"/>
        <v>0.19808517662594916</v>
      </c>
      <c r="O47" s="2"/>
    </row>
    <row r="48" spans="1:15" ht="15.6" x14ac:dyDescent="0.25">
      <c r="A48" s="12">
        <v>43</v>
      </c>
      <c r="B48" s="35" t="s">
        <v>54</v>
      </c>
      <c r="C48" s="14">
        <v>21374</v>
      </c>
      <c r="D48" s="28">
        <v>25</v>
      </c>
      <c r="E48" s="16">
        <f t="shared" si="0"/>
        <v>0.11696453635257789</v>
      </c>
      <c r="F48" s="110"/>
      <c r="G48" s="28">
        <v>50</v>
      </c>
      <c r="H48" s="17">
        <f t="shared" si="1"/>
        <v>0.23392907270515578</v>
      </c>
      <c r="I48" s="111"/>
      <c r="J48" s="28">
        <v>69</v>
      </c>
      <c r="K48" s="18">
        <f t="shared" si="2"/>
        <v>0.32282212033311497</v>
      </c>
      <c r="L48" s="19"/>
      <c r="M48" s="28">
        <v>85</v>
      </c>
      <c r="N48" s="21">
        <f>M48/C48*100</f>
        <v>0.39767942359876485</v>
      </c>
      <c r="O48" s="2"/>
    </row>
    <row r="49" spans="1:15" ht="15.6" x14ac:dyDescent="0.25">
      <c r="A49" s="36"/>
      <c r="B49" s="37" t="s">
        <v>55</v>
      </c>
      <c r="C49" s="38">
        <f t="shared" ref="C49:D49" si="4">SUM(C6:C48)</f>
        <v>1386076</v>
      </c>
      <c r="D49" s="39">
        <f t="shared" si="4"/>
        <v>846</v>
      </c>
      <c r="E49" s="40">
        <f t="shared" si="0"/>
        <v>6.103561420874469E-2</v>
      </c>
      <c r="F49" s="109"/>
      <c r="G49" s="39">
        <f>SUM(G6:G48)</f>
        <v>2574</v>
      </c>
      <c r="H49" s="41">
        <f t="shared" si="1"/>
        <v>0.18570410280532959</v>
      </c>
      <c r="I49" s="111"/>
      <c r="J49" s="39">
        <f>SUM(J6:J48)</f>
        <v>3857</v>
      </c>
      <c r="K49" s="41">
        <f t="shared" si="2"/>
        <v>0.27826756974365041</v>
      </c>
      <c r="L49" s="19"/>
      <c r="M49" s="39">
        <f>SUM(M6:M48)</f>
        <v>4895</v>
      </c>
      <c r="N49" s="41">
        <f t="shared" si="3"/>
        <v>0.3531552382409045</v>
      </c>
      <c r="O49" s="2"/>
    </row>
    <row r="50" spans="1:15" ht="15.6" x14ac:dyDescent="0.25">
      <c r="A50" s="42"/>
      <c r="B50" s="43" t="s">
        <v>56</v>
      </c>
      <c r="C50" s="43">
        <v>156034</v>
      </c>
      <c r="D50" s="44">
        <v>0</v>
      </c>
      <c r="E50" s="45">
        <f t="shared" si="0"/>
        <v>0</v>
      </c>
      <c r="F50" s="110"/>
      <c r="G50" s="44">
        <v>1</v>
      </c>
      <c r="H50" s="46">
        <f t="shared" si="1"/>
        <v>6.4088596075214375E-4</v>
      </c>
      <c r="I50" s="111"/>
      <c r="J50" s="44">
        <v>7</v>
      </c>
      <c r="K50" s="46">
        <f t="shared" si="2"/>
        <v>4.4862017252650065E-3</v>
      </c>
      <c r="L50" s="19"/>
      <c r="M50" s="44">
        <v>8</v>
      </c>
      <c r="N50" s="46">
        <f t="shared" si="3"/>
        <v>5.12708768601715E-3</v>
      </c>
      <c r="O50" s="2"/>
    </row>
    <row r="51" spans="1:15" ht="13.2" x14ac:dyDescent="0.25">
      <c r="A51" s="118"/>
      <c r="B51" s="99"/>
      <c r="C51" s="99"/>
      <c r="D51" s="99"/>
      <c r="E51" s="94"/>
      <c r="F51" s="111"/>
      <c r="G51" s="93"/>
      <c r="H51" s="94"/>
      <c r="I51" s="111"/>
      <c r="J51" s="93"/>
      <c r="K51" s="94"/>
      <c r="L51" s="19"/>
      <c r="M51" s="93"/>
      <c r="N51" s="94"/>
      <c r="O51" s="2"/>
    </row>
    <row r="52" spans="1:15" ht="15.6" x14ac:dyDescent="0.3">
      <c r="A52" s="47"/>
      <c r="B52" s="48" t="s">
        <v>57</v>
      </c>
      <c r="C52" s="49">
        <f t="shared" ref="C52:D52" si="5">SUM(C49:C50)</f>
        <v>1542110</v>
      </c>
      <c r="D52" s="50">
        <f t="shared" si="5"/>
        <v>846</v>
      </c>
      <c r="E52" s="51">
        <f>D52/C52*100</f>
        <v>5.4859899747748221E-2</v>
      </c>
      <c r="F52" s="112"/>
      <c r="G52" s="52">
        <f>SUM(G49:G50)</f>
        <v>2575</v>
      </c>
      <c r="H52" s="53">
        <f>G52/C52*100</f>
        <v>0.16697900927949369</v>
      </c>
      <c r="I52" s="112"/>
      <c r="J52" s="54">
        <f>SUM(J49:J50)</f>
        <v>3864</v>
      </c>
      <c r="K52" s="18">
        <f>J52/C52*100</f>
        <v>0.25056578324503442</v>
      </c>
      <c r="L52" s="2"/>
      <c r="M52" s="55">
        <f>SUM(M49:M50)</f>
        <v>4903</v>
      </c>
      <c r="N52" s="21">
        <f>M52/C52*100</f>
        <v>0.31794100291159516</v>
      </c>
      <c r="O52" s="2"/>
    </row>
    <row r="53" spans="1:15" ht="13.2" x14ac:dyDescent="0.25">
      <c r="L53" s="56"/>
      <c r="N53" s="57"/>
    </row>
    <row r="54" spans="1:15" ht="13.8" x14ac:dyDescent="0.25">
      <c r="A54" s="95" t="s">
        <v>58</v>
      </c>
      <c r="B54" s="96"/>
      <c r="C54" s="96"/>
      <c r="D54" s="96"/>
      <c r="E54" s="96"/>
      <c r="F54" s="96"/>
      <c r="G54" s="96"/>
      <c r="H54" s="96"/>
      <c r="L54" s="56"/>
      <c r="N54" s="57"/>
    </row>
    <row r="55" spans="1:15" ht="13.2" x14ac:dyDescent="0.25">
      <c r="L55" s="56"/>
      <c r="N55" s="57"/>
    </row>
    <row r="56" spans="1:15" ht="13.2" x14ac:dyDescent="0.25">
      <c r="L56" s="56"/>
      <c r="N56" s="57"/>
    </row>
    <row r="57" spans="1:15" ht="13.2" x14ac:dyDescent="0.25">
      <c r="L57" s="56"/>
      <c r="N57" s="57"/>
    </row>
    <row r="58" spans="1:15" ht="13.2" x14ac:dyDescent="0.25">
      <c r="L58" s="56"/>
      <c r="N58" s="57"/>
    </row>
    <row r="59" spans="1:15" ht="13.2" x14ac:dyDescent="0.25">
      <c r="L59" s="56"/>
      <c r="N59" s="57"/>
    </row>
    <row r="60" spans="1:15" ht="13.2" x14ac:dyDescent="0.25">
      <c r="L60" s="56"/>
      <c r="N60" s="57"/>
    </row>
    <row r="61" spans="1:15" ht="13.2" x14ac:dyDescent="0.25">
      <c r="L61" s="56"/>
      <c r="N61" s="57"/>
    </row>
    <row r="62" spans="1:15" ht="13.2" x14ac:dyDescent="0.25">
      <c r="L62" s="56"/>
      <c r="N62" s="57"/>
    </row>
    <row r="63" spans="1:15" ht="13.2" x14ac:dyDescent="0.25">
      <c r="L63" s="56"/>
      <c r="N63" s="57"/>
    </row>
    <row r="64" spans="1:15" ht="13.2" x14ac:dyDescent="0.25">
      <c r="L64" s="56"/>
      <c r="N64" s="57"/>
    </row>
    <row r="65" spans="12:14" ht="13.2" x14ac:dyDescent="0.25">
      <c r="L65" s="56"/>
      <c r="N65" s="57"/>
    </row>
    <row r="66" spans="12:14" ht="13.2" x14ac:dyDescent="0.25">
      <c r="L66" s="56"/>
      <c r="N66" s="57"/>
    </row>
    <row r="67" spans="12:14" ht="13.2" x14ac:dyDescent="0.25">
      <c r="L67" s="56"/>
      <c r="N67" s="57"/>
    </row>
    <row r="68" spans="12:14" ht="13.2" x14ac:dyDescent="0.25">
      <c r="L68" s="56"/>
      <c r="N68" s="57"/>
    </row>
    <row r="69" spans="12:14" ht="13.2" x14ac:dyDescent="0.25">
      <c r="L69" s="56"/>
      <c r="N69" s="57"/>
    </row>
    <row r="70" spans="12:14" ht="13.2" x14ac:dyDescent="0.25">
      <c r="L70" s="56"/>
      <c r="N70" s="57"/>
    </row>
    <row r="71" spans="12:14" ht="13.2" x14ac:dyDescent="0.25">
      <c r="L71" s="56"/>
      <c r="N71" s="57"/>
    </row>
    <row r="72" spans="12:14" ht="13.2" x14ac:dyDescent="0.25">
      <c r="L72" s="56"/>
      <c r="N72" s="57"/>
    </row>
    <row r="73" spans="12:14" ht="13.2" x14ac:dyDescent="0.25">
      <c r="L73" s="56"/>
      <c r="N73" s="57"/>
    </row>
    <row r="74" spans="12:14" ht="13.2" x14ac:dyDescent="0.25">
      <c r="L74" s="56"/>
      <c r="N74" s="57"/>
    </row>
    <row r="75" spans="12:14" ht="13.2" x14ac:dyDescent="0.25">
      <c r="L75" s="56"/>
      <c r="N75" s="57"/>
    </row>
    <row r="76" spans="12:14" ht="13.2" x14ac:dyDescent="0.25">
      <c r="L76" s="56"/>
      <c r="N76" s="57"/>
    </row>
    <row r="77" spans="12:14" ht="13.2" x14ac:dyDescent="0.25">
      <c r="L77" s="56"/>
      <c r="N77" s="57"/>
    </row>
    <row r="78" spans="12:14" ht="13.2" x14ac:dyDescent="0.25">
      <c r="L78" s="56"/>
      <c r="N78" s="57"/>
    </row>
    <row r="79" spans="12:14" ht="13.2" x14ac:dyDescent="0.25">
      <c r="L79" s="56"/>
      <c r="N79" s="57"/>
    </row>
    <row r="80" spans="12:14" ht="13.2" x14ac:dyDescent="0.25">
      <c r="L80" s="56"/>
      <c r="N80" s="57"/>
    </row>
    <row r="81" spans="12:14" ht="13.2" x14ac:dyDescent="0.25">
      <c r="L81" s="56"/>
      <c r="N81" s="57"/>
    </row>
    <row r="82" spans="12:14" ht="13.2" x14ac:dyDescent="0.25">
      <c r="L82" s="56"/>
      <c r="N82" s="57"/>
    </row>
    <row r="83" spans="12:14" ht="13.2" x14ac:dyDescent="0.25">
      <c r="L83" s="56"/>
      <c r="N83" s="57"/>
    </row>
    <row r="84" spans="12:14" ht="13.2" x14ac:dyDescent="0.25">
      <c r="L84" s="56"/>
      <c r="N84" s="57"/>
    </row>
    <row r="85" spans="12:14" ht="13.2" x14ac:dyDescent="0.25">
      <c r="L85" s="56"/>
      <c r="N85" s="57"/>
    </row>
    <row r="86" spans="12:14" ht="13.2" x14ac:dyDescent="0.25">
      <c r="L86" s="56"/>
      <c r="N86" s="57"/>
    </row>
    <row r="87" spans="12:14" ht="13.2" x14ac:dyDescent="0.25">
      <c r="L87" s="56"/>
      <c r="N87" s="57"/>
    </row>
    <row r="88" spans="12:14" ht="13.2" x14ac:dyDescent="0.25">
      <c r="L88" s="56"/>
      <c r="N88" s="57"/>
    </row>
    <row r="89" spans="12:14" ht="13.2" x14ac:dyDescent="0.25">
      <c r="L89" s="56"/>
      <c r="N89" s="57"/>
    </row>
    <row r="90" spans="12:14" ht="13.2" x14ac:dyDescent="0.25">
      <c r="L90" s="56"/>
      <c r="N90" s="57"/>
    </row>
    <row r="91" spans="12:14" ht="13.2" x14ac:dyDescent="0.25">
      <c r="L91" s="56"/>
      <c r="N91" s="57"/>
    </row>
    <row r="92" spans="12:14" ht="13.2" x14ac:dyDescent="0.25">
      <c r="L92" s="56"/>
      <c r="N92" s="57"/>
    </row>
    <row r="93" spans="12:14" ht="13.2" x14ac:dyDescent="0.25">
      <c r="L93" s="56"/>
      <c r="N93" s="57"/>
    </row>
    <row r="94" spans="12:14" ht="13.2" x14ac:dyDescent="0.25">
      <c r="L94" s="56"/>
      <c r="N94" s="57"/>
    </row>
    <row r="95" spans="12:14" ht="13.2" x14ac:dyDescent="0.25">
      <c r="L95" s="56"/>
      <c r="N95" s="57"/>
    </row>
    <row r="96" spans="12:14" ht="13.2" x14ac:dyDescent="0.25">
      <c r="L96" s="56"/>
      <c r="N96" s="57"/>
    </row>
    <row r="97" spans="12:14" ht="13.2" x14ac:dyDescent="0.25">
      <c r="L97" s="56"/>
      <c r="N97" s="57"/>
    </row>
    <row r="98" spans="12:14" ht="13.2" x14ac:dyDescent="0.25">
      <c r="L98" s="56"/>
      <c r="N98" s="57"/>
    </row>
    <row r="99" spans="12:14" ht="13.2" x14ac:dyDescent="0.25">
      <c r="L99" s="56"/>
      <c r="N99" s="57"/>
    </row>
    <row r="100" spans="12:14" ht="13.2" x14ac:dyDescent="0.25">
      <c r="L100" s="56"/>
      <c r="N100" s="57"/>
    </row>
    <row r="101" spans="12:14" ht="13.2" x14ac:dyDescent="0.25">
      <c r="L101" s="56"/>
      <c r="N101" s="57"/>
    </row>
    <row r="102" spans="12:14" ht="13.2" x14ac:dyDescent="0.25">
      <c r="L102" s="56"/>
      <c r="N102" s="57"/>
    </row>
    <row r="103" spans="12:14" ht="13.2" x14ac:dyDescent="0.25">
      <c r="L103" s="56"/>
      <c r="N103" s="57"/>
    </row>
    <row r="104" spans="12:14" ht="13.2" x14ac:dyDescent="0.25">
      <c r="L104" s="56"/>
      <c r="N104" s="57"/>
    </row>
    <row r="105" spans="12:14" ht="13.2" x14ac:dyDescent="0.25">
      <c r="L105" s="56"/>
      <c r="N105" s="57"/>
    </row>
    <row r="106" spans="12:14" ht="13.2" x14ac:dyDescent="0.25">
      <c r="L106" s="56"/>
      <c r="N106" s="57"/>
    </row>
    <row r="107" spans="12:14" ht="13.2" x14ac:dyDescent="0.25">
      <c r="L107" s="56"/>
      <c r="N107" s="57"/>
    </row>
    <row r="108" spans="12:14" ht="13.2" x14ac:dyDescent="0.25">
      <c r="L108" s="56"/>
      <c r="N108" s="57"/>
    </row>
    <row r="109" spans="12:14" ht="13.2" x14ac:dyDescent="0.25">
      <c r="L109" s="56"/>
      <c r="N109" s="57"/>
    </row>
    <row r="110" spans="12:14" ht="13.2" x14ac:dyDescent="0.25">
      <c r="L110" s="56"/>
      <c r="N110" s="57"/>
    </row>
    <row r="111" spans="12:14" ht="13.2" x14ac:dyDescent="0.25">
      <c r="L111" s="56"/>
      <c r="N111" s="57"/>
    </row>
    <row r="112" spans="12:14" ht="13.2" x14ac:dyDescent="0.25">
      <c r="L112" s="56"/>
      <c r="N112" s="57"/>
    </row>
    <row r="113" spans="12:14" ht="13.2" x14ac:dyDescent="0.25">
      <c r="L113" s="56"/>
      <c r="N113" s="57"/>
    </row>
    <row r="114" spans="12:14" ht="13.2" x14ac:dyDescent="0.25">
      <c r="L114" s="56"/>
      <c r="N114" s="57"/>
    </row>
    <row r="115" spans="12:14" ht="13.2" x14ac:dyDescent="0.25">
      <c r="L115" s="56"/>
      <c r="N115" s="57"/>
    </row>
    <row r="116" spans="12:14" ht="13.2" x14ac:dyDescent="0.25">
      <c r="L116" s="56"/>
      <c r="N116" s="57"/>
    </row>
    <row r="117" spans="12:14" ht="13.2" x14ac:dyDescent="0.25">
      <c r="L117" s="56"/>
      <c r="N117" s="57"/>
    </row>
    <row r="118" spans="12:14" ht="13.2" x14ac:dyDescent="0.25">
      <c r="L118" s="56"/>
      <c r="N118" s="57"/>
    </row>
    <row r="119" spans="12:14" ht="13.2" x14ac:dyDescent="0.25">
      <c r="L119" s="56"/>
      <c r="N119" s="57"/>
    </row>
    <row r="120" spans="12:14" ht="13.2" x14ac:dyDescent="0.25">
      <c r="L120" s="56"/>
      <c r="N120" s="57"/>
    </row>
    <row r="121" spans="12:14" ht="13.2" x14ac:dyDescent="0.25">
      <c r="L121" s="56"/>
      <c r="N121" s="57"/>
    </row>
    <row r="122" spans="12:14" ht="13.2" x14ac:dyDescent="0.25">
      <c r="L122" s="56"/>
      <c r="N122" s="57"/>
    </row>
    <row r="123" spans="12:14" ht="13.2" x14ac:dyDescent="0.25">
      <c r="L123" s="56"/>
      <c r="N123" s="57"/>
    </row>
    <row r="124" spans="12:14" ht="13.2" x14ac:dyDescent="0.25">
      <c r="L124" s="56"/>
      <c r="N124" s="57"/>
    </row>
    <row r="125" spans="12:14" ht="13.2" x14ac:dyDescent="0.25">
      <c r="L125" s="56"/>
      <c r="N125" s="57"/>
    </row>
    <row r="126" spans="12:14" ht="13.2" x14ac:dyDescent="0.25">
      <c r="L126" s="56"/>
      <c r="N126" s="57"/>
    </row>
    <row r="127" spans="12:14" ht="13.2" x14ac:dyDescent="0.25">
      <c r="L127" s="56"/>
      <c r="N127" s="57"/>
    </row>
    <row r="128" spans="12:14" ht="13.2" x14ac:dyDescent="0.25">
      <c r="L128" s="56"/>
      <c r="N128" s="57"/>
    </row>
    <row r="129" spans="12:14" ht="13.2" x14ac:dyDescent="0.25">
      <c r="L129" s="56"/>
      <c r="N129" s="57"/>
    </row>
    <row r="130" spans="12:14" ht="13.2" x14ac:dyDescent="0.25">
      <c r="L130" s="56"/>
      <c r="N130" s="57"/>
    </row>
    <row r="131" spans="12:14" ht="13.2" x14ac:dyDescent="0.25">
      <c r="L131" s="56"/>
      <c r="N131" s="57"/>
    </row>
    <row r="132" spans="12:14" ht="13.2" x14ac:dyDescent="0.25">
      <c r="L132" s="56"/>
      <c r="N132" s="57"/>
    </row>
    <row r="133" spans="12:14" ht="13.2" x14ac:dyDescent="0.25">
      <c r="L133" s="56"/>
      <c r="N133" s="57"/>
    </row>
    <row r="134" spans="12:14" ht="13.2" x14ac:dyDescent="0.25">
      <c r="L134" s="56"/>
      <c r="N134" s="57"/>
    </row>
    <row r="135" spans="12:14" ht="13.2" x14ac:dyDescent="0.25">
      <c r="L135" s="56"/>
      <c r="N135" s="57"/>
    </row>
    <row r="136" spans="12:14" ht="13.2" x14ac:dyDescent="0.25">
      <c r="L136" s="56"/>
      <c r="N136" s="57"/>
    </row>
    <row r="137" spans="12:14" ht="13.2" x14ac:dyDescent="0.25">
      <c r="L137" s="56"/>
      <c r="N137" s="57"/>
    </row>
    <row r="138" spans="12:14" ht="13.2" x14ac:dyDescent="0.25">
      <c r="L138" s="56"/>
      <c r="N138" s="57"/>
    </row>
    <row r="139" spans="12:14" ht="13.2" x14ac:dyDescent="0.25">
      <c r="L139" s="56"/>
      <c r="N139" s="57"/>
    </row>
    <row r="140" spans="12:14" ht="13.2" x14ac:dyDescent="0.25">
      <c r="L140" s="56"/>
      <c r="N140" s="57"/>
    </row>
    <row r="141" spans="12:14" ht="13.2" x14ac:dyDescent="0.25">
      <c r="L141" s="56"/>
      <c r="N141" s="57"/>
    </row>
    <row r="142" spans="12:14" ht="13.2" x14ac:dyDescent="0.25">
      <c r="L142" s="56"/>
      <c r="N142" s="57"/>
    </row>
    <row r="143" spans="12:14" ht="13.2" x14ac:dyDescent="0.25">
      <c r="L143" s="56"/>
      <c r="N143" s="57"/>
    </row>
    <row r="144" spans="12:14" ht="13.2" x14ac:dyDescent="0.25">
      <c r="L144" s="56"/>
      <c r="N144" s="57"/>
    </row>
    <row r="145" spans="12:14" ht="13.2" x14ac:dyDescent="0.25">
      <c r="L145" s="56"/>
      <c r="N145" s="57"/>
    </row>
    <row r="146" spans="12:14" ht="13.2" x14ac:dyDescent="0.25">
      <c r="L146" s="56"/>
      <c r="N146" s="57"/>
    </row>
    <row r="147" spans="12:14" ht="13.2" x14ac:dyDescent="0.25">
      <c r="L147" s="56"/>
      <c r="N147" s="57"/>
    </row>
    <row r="148" spans="12:14" ht="13.2" x14ac:dyDescent="0.25">
      <c r="L148" s="56"/>
      <c r="N148" s="57"/>
    </row>
    <row r="149" spans="12:14" ht="13.2" x14ac:dyDescent="0.25">
      <c r="L149" s="56"/>
      <c r="N149" s="57"/>
    </row>
    <row r="150" spans="12:14" ht="13.2" x14ac:dyDescent="0.25">
      <c r="L150" s="56"/>
      <c r="N150" s="57"/>
    </row>
    <row r="151" spans="12:14" ht="13.2" x14ac:dyDescent="0.25">
      <c r="L151" s="56"/>
      <c r="N151" s="57"/>
    </row>
    <row r="152" spans="12:14" ht="13.2" x14ac:dyDescent="0.25">
      <c r="L152" s="56"/>
      <c r="N152" s="57"/>
    </row>
    <row r="153" spans="12:14" ht="13.2" x14ac:dyDescent="0.25">
      <c r="L153" s="56"/>
      <c r="N153" s="57"/>
    </row>
    <row r="154" spans="12:14" ht="13.2" x14ac:dyDescent="0.25">
      <c r="L154" s="56"/>
      <c r="N154" s="57"/>
    </row>
    <row r="155" spans="12:14" ht="13.2" x14ac:dyDescent="0.25">
      <c r="L155" s="56"/>
      <c r="N155" s="57"/>
    </row>
    <row r="156" spans="12:14" ht="13.2" x14ac:dyDescent="0.25">
      <c r="L156" s="56"/>
      <c r="N156" s="57"/>
    </row>
    <row r="157" spans="12:14" ht="13.2" x14ac:dyDescent="0.25">
      <c r="L157" s="56"/>
      <c r="N157" s="57"/>
    </row>
    <row r="158" spans="12:14" ht="13.2" x14ac:dyDescent="0.25">
      <c r="L158" s="56"/>
      <c r="N158" s="57"/>
    </row>
    <row r="159" spans="12:14" ht="13.2" x14ac:dyDescent="0.25">
      <c r="L159" s="56"/>
      <c r="N159" s="57"/>
    </row>
    <row r="160" spans="12:14" ht="13.2" x14ac:dyDescent="0.25">
      <c r="L160" s="56"/>
      <c r="N160" s="57"/>
    </row>
    <row r="161" spans="12:14" ht="13.2" x14ac:dyDescent="0.25">
      <c r="L161" s="56"/>
      <c r="N161" s="57"/>
    </row>
    <row r="162" spans="12:14" ht="13.2" x14ac:dyDescent="0.25">
      <c r="L162" s="56"/>
      <c r="N162" s="57"/>
    </row>
    <row r="163" spans="12:14" ht="13.2" x14ac:dyDescent="0.25">
      <c r="L163" s="56"/>
      <c r="N163" s="57"/>
    </row>
    <row r="164" spans="12:14" ht="13.2" x14ac:dyDescent="0.25">
      <c r="L164" s="56"/>
      <c r="N164" s="57"/>
    </row>
    <row r="165" spans="12:14" ht="13.2" x14ac:dyDescent="0.25">
      <c r="L165" s="56"/>
      <c r="N165" s="57"/>
    </row>
    <row r="166" spans="12:14" ht="13.2" x14ac:dyDescent="0.25">
      <c r="L166" s="56"/>
      <c r="N166" s="57"/>
    </row>
    <row r="167" spans="12:14" ht="13.2" x14ac:dyDescent="0.25">
      <c r="L167" s="56"/>
      <c r="N167" s="57"/>
    </row>
    <row r="168" spans="12:14" ht="13.2" x14ac:dyDescent="0.25">
      <c r="L168" s="56"/>
      <c r="N168" s="57"/>
    </row>
    <row r="169" spans="12:14" ht="13.2" x14ac:dyDescent="0.25">
      <c r="L169" s="56"/>
      <c r="N169" s="57"/>
    </row>
    <row r="170" spans="12:14" ht="13.2" x14ac:dyDescent="0.25">
      <c r="L170" s="56"/>
      <c r="N170" s="57"/>
    </row>
    <row r="171" spans="12:14" ht="13.2" x14ac:dyDescent="0.25">
      <c r="L171" s="56"/>
      <c r="N171" s="57"/>
    </row>
    <row r="172" spans="12:14" ht="13.2" x14ac:dyDescent="0.25">
      <c r="L172" s="56"/>
      <c r="N172" s="57"/>
    </row>
    <row r="173" spans="12:14" ht="13.2" x14ac:dyDescent="0.25">
      <c r="L173" s="56"/>
      <c r="N173" s="57"/>
    </row>
    <row r="174" spans="12:14" ht="13.2" x14ac:dyDescent="0.25">
      <c r="L174" s="56"/>
      <c r="N174" s="57"/>
    </row>
    <row r="175" spans="12:14" ht="13.2" x14ac:dyDescent="0.25">
      <c r="L175" s="56"/>
      <c r="N175" s="57"/>
    </row>
    <row r="176" spans="12:14" ht="13.2" x14ac:dyDescent="0.25">
      <c r="L176" s="56"/>
      <c r="N176" s="57"/>
    </row>
    <row r="177" spans="12:14" ht="13.2" x14ac:dyDescent="0.25">
      <c r="L177" s="56"/>
      <c r="N177" s="57"/>
    </row>
    <row r="178" spans="12:14" ht="13.2" x14ac:dyDescent="0.25">
      <c r="L178" s="56"/>
      <c r="N178" s="57"/>
    </row>
    <row r="179" spans="12:14" ht="13.2" x14ac:dyDescent="0.25">
      <c r="L179" s="56"/>
      <c r="N179" s="57"/>
    </row>
    <row r="180" spans="12:14" ht="13.2" x14ac:dyDescent="0.25">
      <c r="L180" s="56"/>
      <c r="N180" s="57"/>
    </row>
    <row r="181" spans="12:14" ht="13.2" x14ac:dyDescent="0.25">
      <c r="L181" s="56"/>
      <c r="N181" s="57"/>
    </row>
    <row r="182" spans="12:14" ht="13.2" x14ac:dyDescent="0.25">
      <c r="L182" s="56"/>
      <c r="N182" s="57"/>
    </row>
    <row r="183" spans="12:14" ht="13.2" x14ac:dyDescent="0.25">
      <c r="L183" s="56"/>
      <c r="N183" s="57"/>
    </row>
    <row r="184" spans="12:14" ht="13.2" x14ac:dyDescent="0.25">
      <c r="L184" s="56"/>
      <c r="N184" s="57"/>
    </row>
    <row r="185" spans="12:14" ht="13.2" x14ac:dyDescent="0.25">
      <c r="L185" s="56"/>
      <c r="N185" s="57"/>
    </row>
    <row r="186" spans="12:14" ht="13.2" x14ac:dyDescent="0.25">
      <c r="L186" s="56"/>
      <c r="N186" s="57"/>
    </row>
    <row r="187" spans="12:14" ht="13.2" x14ac:dyDescent="0.25">
      <c r="L187" s="56"/>
      <c r="N187" s="57"/>
    </row>
    <row r="188" spans="12:14" ht="13.2" x14ac:dyDescent="0.25">
      <c r="L188" s="56"/>
      <c r="N188" s="57"/>
    </row>
    <row r="189" spans="12:14" ht="13.2" x14ac:dyDescent="0.25">
      <c r="L189" s="56"/>
      <c r="N189" s="57"/>
    </row>
    <row r="190" spans="12:14" ht="13.2" x14ac:dyDescent="0.25">
      <c r="L190" s="56"/>
      <c r="N190" s="57"/>
    </row>
    <row r="191" spans="12:14" ht="13.2" x14ac:dyDescent="0.25">
      <c r="L191" s="56"/>
      <c r="N191" s="57"/>
    </row>
    <row r="192" spans="12:14" ht="13.2" x14ac:dyDescent="0.25">
      <c r="L192" s="56"/>
      <c r="N192" s="57"/>
    </row>
    <row r="193" spans="12:14" ht="13.2" x14ac:dyDescent="0.25">
      <c r="L193" s="56"/>
      <c r="N193" s="57"/>
    </row>
    <row r="194" spans="12:14" ht="13.2" x14ac:dyDescent="0.25">
      <c r="L194" s="56"/>
      <c r="N194" s="57"/>
    </row>
    <row r="195" spans="12:14" ht="13.2" x14ac:dyDescent="0.25">
      <c r="L195" s="56"/>
      <c r="N195" s="57"/>
    </row>
    <row r="196" spans="12:14" ht="13.2" x14ac:dyDescent="0.25">
      <c r="L196" s="56"/>
      <c r="N196" s="57"/>
    </row>
    <row r="197" spans="12:14" ht="13.2" x14ac:dyDescent="0.25">
      <c r="L197" s="56"/>
      <c r="N197" s="57"/>
    </row>
    <row r="198" spans="12:14" ht="13.2" x14ac:dyDescent="0.25">
      <c r="L198" s="56"/>
      <c r="N198" s="57"/>
    </row>
    <row r="199" spans="12:14" ht="13.2" x14ac:dyDescent="0.25">
      <c r="L199" s="56"/>
      <c r="N199" s="57"/>
    </row>
    <row r="200" spans="12:14" ht="13.2" x14ac:dyDescent="0.25">
      <c r="L200" s="56"/>
      <c r="N200" s="57"/>
    </row>
    <row r="201" spans="12:14" ht="13.2" x14ac:dyDescent="0.25">
      <c r="L201" s="56"/>
      <c r="N201" s="57"/>
    </row>
    <row r="202" spans="12:14" ht="13.2" x14ac:dyDescent="0.25">
      <c r="L202" s="56"/>
      <c r="N202" s="57"/>
    </row>
    <row r="203" spans="12:14" ht="13.2" x14ac:dyDescent="0.25">
      <c r="L203" s="56"/>
      <c r="N203" s="57"/>
    </row>
    <row r="204" spans="12:14" ht="13.2" x14ac:dyDescent="0.25">
      <c r="L204" s="56"/>
      <c r="N204" s="57"/>
    </row>
    <row r="205" spans="12:14" ht="13.2" x14ac:dyDescent="0.25">
      <c r="L205" s="56"/>
      <c r="N205" s="57"/>
    </row>
    <row r="206" spans="12:14" ht="13.2" x14ac:dyDescent="0.25">
      <c r="L206" s="56"/>
      <c r="N206" s="57"/>
    </row>
    <row r="207" spans="12:14" ht="13.2" x14ac:dyDescent="0.25">
      <c r="L207" s="56"/>
      <c r="N207" s="57"/>
    </row>
    <row r="208" spans="12:14" ht="13.2" x14ac:dyDescent="0.25">
      <c r="L208" s="56"/>
      <c r="N208" s="57"/>
    </row>
    <row r="209" spans="12:14" ht="13.2" x14ac:dyDescent="0.25">
      <c r="L209" s="56"/>
      <c r="N209" s="57"/>
    </row>
    <row r="210" spans="12:14" ht="13.2" x14ac:dyDescent="0.25">
      <c r="L210" s="56"/>
      <c r="N210" s="57"/>
    </row>
    <row r="211" spans="12:14" ht="13.2" x14ac:dyDescent="0.25">
      <c r="L211" s="56"/>
      <c r="N211" s="57"/>
    </row>
    <row r="212" spans="12:14" ht="13.2" x14ac:dyDescent="0.25">
      <c r="L212" s="56"/>
      <c r="N212" s="57"/>
    </row>
    <row r="213" spans="12:14" ht="13.2" x14ac:dyDescent="0.25">
      <c r="L213" s="56"/>
      <c r="N213" s="57"/>
    </row>
    <row r="214" spans="12:14" ht="13.2" x14ac:dyDescent="0.25">
      <c r="L214" s="56"/>
      <c r="N214" s="57"/>
    </row>
    <row r="215" spans="12:14" ht="13.2" x14ac:dyDescent="0.25">
      <c r="L215" s="56"/>
      <c r="N215" s="57"/>
    </row>
    <row r="216" spans="12:14" ht="13.2" x14ac:dyDescent="0.25">
      <c r="L216" s="56"/>
      <c r="N216" s="57"/>
    </row>
    <row r="217" spans="12:14" ht="13.2" x14ac:dyDescent="0.25">
      <c r="L217" s="56"/>
      <c r="N217" s="57"/>
    </row>
    <row r="218" spans="12:14" ht="13.2" x14ac:dyDescent="0.25">
      <c r="L218" s="56"/>
      <c r="N218" s="57"/>
    </row>
    <row r="219" spans="12:14" ht="13.2" x14ac:dyDescent="0.25">
      <c r="L219" s="56"/>
      <c r="N219" s="57"/>
    </row>
    <row r="220" spans="12:14" ht="13.2" x14ac:dyDescent="0.25">
      <c r="L220" s="56"/>
      <c r="N220" s="57"/>
    </row>
    <row r="221" spans="12:14" ht="13.2" x14ac:dyDescent="0.25">
      <c r="L221" s="56"/>
      <c r="N221" s="57"/>
    </row>
    <row r="222" spans="12:14" ht="13.2" x14ac:dyDescent="0.25">
      <c r="L222" s="56"/>
      <c r="N222" s="57"/>
    </row>
    <row r="223" spans="12:14" ht="13.2" x14ac:dyDescent="0.25">
      <c r="L223" s="56"/>
      <c r="N223" s="57"/>
    </row>
    <row r="224" spans="12:14" ht="13.2" x14ac:dyDescent="0.25">
      <c r="L224" s="56"/>
      <c r="N224" s="57"/>
    </row>
    <row r="225" spans="12:14" ht="13.2" x14ac:dyDescent="0.25">
      <c r="L225" s="56"/>
      <c r="N225" s="57"/>
    </row>
    <row r="226" spans="12:14" ht="13.2" x14ac:dyDescent="0.25">
      <c r="L226" s="56"/>
      <c r="N226" s="57"/>
    </row>
    <row r="227" spans="12:14" ht="13.2" x14ac:dyDescent="0.25">
      <c r="L227" s="56"/>
      <c r="N227" s="57"/>
    </row>
    <row r="228" spans="12:14" ht="13.2" x14ac:dyDescent="0.25">
      <c r="L228" s="56"/>
      <c r="N228" s="57"/>
    </row>
    <row r="229" spans="12:14" ht="13.2" x14ac:dyDescent="0.25">
      <c r="L229" s="56"/>
      <c r="N229" s="57"/>
    </row>
    <row r="230" spans="12:14" ht="13.2" x14ac:dyDescent="0.25">
      <c r="L230" s="56"/>
      <c r="N230" s="57"/>
    </row>
    <row r="231" spans="12:14" ht="13.2" x14ac:dyDescent="0.25">
      <c r="L231" s="56"/>
      <c r="N231" s="57"/>
    </row>
    <row r="232" spans="12:14" ht="13.2" x14ac:dyDescent="0.25">
      <c r="L232" s="56"/>
      <c r="N232" s="57"/>
    </row>
    <row r="233" spans="12:14" ht="13.2" x14ac:dyDescent="0.25">
      <c r="L233" s="56"/>
      <c r="N233" s="57"/>
    </row>
    <row r="234" spans="12:14" ht="13.2" x14ac:dyDescent="0.25">
      <c r="L234" s="56"/>
      <c r="N234" s="57"/>
    </row>
    <row r="235" spans="12:14" ht="13.2" x14ac:dyDescent="0.25">
      <c r="L235" s="56"/>
      <c r="N235" s="57"/>
    </row>
    <row r="236" spans="12:14" ht="13.2" x14ac:dyDescent="0.25">
      <c r="L236" s="56"/>
      <c r="N236" s="57"/>
    </row>
    <row r="237" spans="12:14" ht="13.2" x14ac:dyDescent="0.25">
      <c r="L237" s="56"/>
      <c r="N237" s="57"/>
    </row>
    <row r="238" spans="12:14" ht="13.2" x14ac:dyDescent="0.25">
      <c r="L238" s="56"/>
      <c r="N238" s="57"/>
    </row>
    <row r="239" spans="12:14" ht="13.2" x14ac:dyDescent="0.25">
      <c r="L239" s="56"/>
      <c r="N239" s="57"/>
    </row>
    <row r="240" spans="12:14" ht="13.2" x14ac:dyDescent="0.25">
      <c r="L240" s="56"/>
      <c r="N240" s="57"/>
    </row>
    <row r="241" spans="12:14" ht="13.2" x14ac:dyDescent="0.25">
      <c r="L241" s="56"/>
      <c r="N241" s="57"/>
    </row>
    <row r="242" spans="12:14" ht="13.2" x14ac:dyDescent="0.25">
      <c r="L242" s="56"/>
      <c r="N242" s="57"/>
    </row>
    <row r="243" spans="12:14" ht="13.2" x14ac:dyDescent="0.25">
      <c r="L243" s="56"/>
      <c r="N243" s="57"/>
    </row>
    <row r="244" spans="12:14" ht="13.2" x14ac:dyDescent="0.25">
      <c r="L244" s="56"/>
      <c r="N244" s="57"/>
    </row>
    <row r="245" spans="12:14" ht="13.2" x14ac:dyDescent="0.25">
      <c r="L245" s="56"/>
      <c r="N245" s="57"/>
    </row>
    <row r="246" spans="12:14" ht="13.2" x14ac:dyDescent="0.25">
      <c r="L246" s="56"/>
      <c r="N246" s="57"/>
    </row>
    <row r="247" spans="12:14" ht="13.2" x14ac:dyDescent="0.25">
      <c r="L247" s="56"/>
      <c r="N247" s="57"/>
    </row>
    <row r="248" spans="12:14" ht="13.2" x14ac:dyDescent="0.25">
      <c r="L248" s="56"/>
      <c r="N248" s="57"/>
    </row>
    <row r="249" spans="12:14" ht="13.2" x14ac:dyDescent="0.25">
      <c r="L249" s="56"/>
      <c r="N249" s="57"/>
    </row>
    <row r="250" spans="12:14" ht="13.2" x14ac:dyDescent="0.25">
      <c r="L250" s="56"/>
      <c r="N250" s="57"/>
    </row>
    <row r="251" spans="12:14" ht="13.2" x14ac:dyDescent="0.25">
      <c r="L251" s="56"/>
      <c r="N251" s="57"/>
    </row>
    <row r="252" spans="12:14" ht="13.2" x14ac:dyDescent="0.25">
      <c r="L252" s="56"/>
      <c r="N252" s="57"/>
    </row>
    <row r="253" spans="12:14" ht="13.2" x14ac:dyDescent="0.25">
      <c r="L253" s="56"/>
      <c r="N253" s="57"/>
    </row>
    <row r="254" spans="12:14" ht="13.2" x14ac:dyDescent="0.25">
      <c r="L254" s="56"/>
      <c r="N254" s="57"/>
    </row>
    <row r="255" spans="12:14" ht="13.2" x14ac:dyDescent="0.25">
      <c r="L255" s="56"/>
      <c r="N255" s="57"/>
    </row>
    <row r="256" spans="12:14" ht="13.2" x14ac:dyDescent="0.25">
      <c r="L256" s="56"/>
      <c r="N256" s="57"/>
    </row>
    <row r="257" spans="12:14" ht="13.2" x14ac:dyDescent="0.25">
      <c r="L257" s="56"/>
      <c r="N257" s="57"/>
    </row>
    <row r="258" spans="12:14" ht="13.2" x14ac:dyDescent="0.25">
      <c r="L258" s="56"/>
      <c r="N258" s="57"/>
    </row>
    <row r="259" spans="12:14" ht="13.2" x14ac:dyDescent="0.25">
      <c r="L259" s="56"/>
      <c r="N259" s="57"/>
    </row>
    <row r="260" spans="12:14" ht="13.2" x14ac:dyDescent="0.25">
      <c r="L260" s="56"/>
      <c r="N260" s="57"/>
    </row>
    <row r="261" spans="12:14" ht="13.2" x14ac:dyDescent="0.25">
      <c r="L261" s="56"/>
      <c r="N261" s="57"/>
    </row>
    <row r="262" spans="12:14" ht="13.2" x14ac:dyDescent="0.25">
      <c r="L262" s="56"/>
      <c r="N262" s="57"/>
    </row>
    <row r="263" spans="12:14" ht="13.2" x14ac:dyDescent="0.25">
      <c r="L263" s="56"/>
      <c r="N263" s="57"/>
    </row>
    <row r="264" spans="12:14" ht="13.2" x14ac:dyDescent="0.25">
      <c r="L264" s="56"/>
      <c r="N264" s="57"/>
    </row>
    <row r="265" spans="12:14" ht="13.2" x14ac:dyDescent="0.25">
      <c r="L265" s="56"/>
      <c r="N265" s="57"/>
    </row>
    <row r="266" spans="12:14" ht="13.2" x14ac:dyDescent="0.25">
      <c r="L266" s="56"/>
      <c r="N266" s="57"/>
    </row>
    <row r="267" spans="12:14" ht="13.2" x14ac:dyDescent="0.25">
      <c r="L267" s="56"/>
      <c r="N267" s="57"/>
    </row>
    <row r="268" spans="12:14" ht="13.2" x14ac:dyDescent="0.25">
      <c r="L268" s="56"/>
      <c r="N268" s="57"/>
    </row>
    <row r="269" spans="12:14" ht="13.2" x14ac:dyDescent="0.25">
      <c r="L269" s="56"/>
      <c r="N269" s="57"/>
    </row>
    <row r="270" spans="12:14" ht="13.2" x14ac:dyDescent="0.25">
      <c r="L270" s="56"/>
      <c r="N270" s="57"/>
    </row>
    <row r="271" spans="12:14" ht="13.2" x14ac:dyDescent="0.25">
      <c r="L271" s="56"/>
      <c r="N271" s="57"/>
    </row>
    <row r="272" spans="12:14" ht="13.2" x14ac:dyDescent="0.25">
      <c r="L272" s="56"/>
      <c r="N272" s="57"/>
    </row>
    <row r="273" spans="12:14" ht="13.2" x14ac:dyDescent="0.25">
      <c r="L273" s="56"/>
      <c r="N273" s="57"/>
    </row>
    <row r="274" spans="12:14" ht="13.2" x14ac:dyDescent="0.25">
      <c r="L274" s="56"/>
      <c r="N274" s="57"/>
    </row>
    <row r="275" spans="12:14" ht="13.2" x14ac:dyDescent="0.25">
      <c r="L275" s="56"/>
      <c r="N275" s="57"/>
    </row>
    <row r="276" spans="12:14" ht="13.2" x14ac:dyDescent="0.25">
      <c r="L276" s="56"/>
      <c r="N276" s="57"/>
    </row>
    <row r="277" spans="12:14" ht="13.2" x14ac:dyDescent="0.25">
      <c r="L277" s="56"/>
      <c r="N277" s="57"/>
    </row>
    <row r="278" spans="12:14" ht="13.2" x14ac:dyDescent="0.25">
      <c r="L278" s="56"/>
      <c r="N278" s="57"/>
    </row>
    <row r="279" spans="12:14" ht="13.2" x14ac:dyDescent="0.25">
      <c r="L279" s="56"/>
      <c r="N279" s="57"/>
    </row>
    <row r="280" spans="12:14" ht="13.2" x14ac:dyDescent="0.25">
      <c r="L280" s="56"/>
      <c r="N280" s="57"/>
    </row>
    <row r="281" spans="12:14" ht="13.2" x14ac:dyDescent="0.25">
      <c r="L281" s="56"/>
      <c r="N281" s="57"/>
    </row>
    <row r="282" spans="12:14" ht="13.2" x14ac:dyDescent="0.25">
      <c r="L282" s="56"/>
      <c r="N282" s="57"/>
    </row>
    <row r="283" spans="12:14" ht="13.2" x14ac:dyDescent="0.25">
      <c r="L283" s="56"/>
      <c r="N283" s="57"/>
    </row>
    <row r="284" spans="12:14" ht="13.2" x14ac:dyDescent="0.25">
      <c r="L284" s="56"/>
      <c r="N284" s="57"/>
    </row>
    <row r="285" spans="12:14" ht="13.2" x14ac:dyDescent="0.25">
      <c r="L285" s="56"/>
      <c r="N285" s="57"/>
    </row>
    <row r="286" spans="12:14" ht="13.2" x14ac:dyDescent="0.25">
      <c r="L286" s="56"/>
      <c r="N286" s="57"/>
    </row>
    <row r="287" spans="12:14" ht="13.2" x14ac:dyDescent="0.25">
      <c r="L287" s="56"/>
      <c r="N287" s="57"/>
    </row>
    <row r="288" spans="12:14" ht="13.2" x14ac:dyDescent="0.25">
      <c r="L288" s="56"/>
      <c r="N288" s="57"/>
    </row>
    <row r="289" spans="12:14" ht="13.2" x14ac:dyDescent="0.25">
      <c r="L289" s="56"/>
      <c r="N289" s="57"/>
    </row>
    <row r="290" spans="12:14" ht="13.2" x14ac:dyDescent="0.25">
      <c r="L290" s="56"/>
      <c r="N290" s="57"/>
    </row>
    <row r="291" spans="12:14" ht="13.2" x14ac:dyDescent="0.25">
      <c r="L291" s="56"/>
      <c r="N291" s="57"/>
    </row>
    <row r="292" spans="12:14" ht="13.2" x14ac:dyDescent="0.25">
      <c r="L292" s="56"/>
      <c r="N292" s="57"/>
    </row>
    <row r="293" spans="12:14" ht="13.2" x14ac:dyDescent="0.25">
      <c r="L293" s="56"/>
      <c r="N293" s="57"/>
    </row>
    <row r="294" spans="12:14" ht="13.2" x14ac:dyDescent="0.25">
      <c r="L294" s="56"/>
      <c r="N294" s="57"/>
    </row>
    <row r="295" spans="12:14" ht="13.2" x14ac:dyDescent="0.25">
      <c r="L295" s="56"/>
      <c r="N295" s="57"/>
    </row>
    <row r="296" spans="12:14" ht="13.2" x14ac:dyDescent="0.25">
      <c r="L296" s="56"/>
      <c r="N296" s="57"/>
    </row>
    <row r="297" spans="12:14" ht="13.2" x14ac:dyDescent="0.25">
      <c r="L297" s="56"/>
      <c r="N297" s="57"/>
    </row>
    <row r="298" spans="12:14" ht="13.2" x14ac:dyDescent="0.25">
      <c r="L298" s="56"/>
      <c r="N298" s="57"/>
    </row>
    <row r="299" spans="12:14" ht="13.2" x14ac:dyDescent="0.25">
      <c r="L299" s="56"/>
      <c r="N299" s="57"/>
    </row>
    <row r="300" spans="12:14" ht="13.2" x14ac:dyDescent="0.25">
      <c r="L300" s="56"/>
      <c r="N300" s="57"/>
    </row>
    <row r="301" spans="12:14" ht="13.2" x14ac:dyDescent="0.25">
      <c r="L301" s="56"/>
      <c r="N301" s="57"/>
    </row>
    <row r="302" spans="12:14" ht="13.2" x14ac:dyDescent="0.25">
      <c r="L302" s="56"/>
      <c r="N302" s="57"/>
    </row>
    <row r="303" spans="12:14" ht="13.2" x14ac:dyDescent="0.25">
      <c r="L303" s="56"/>
      <c r="N303" s="57"/>
    </row>
    <row r="304" spans="12:14" ht="13.2" x14ac:dyDescent="0.25">
      <c r="L304" s="56"/>
      <c r="N304" s="57"/>
    </row>
    <row r="305" spans="12:14" ht="13.2" x14ac:dyDescent="0.25">
      <c r="L305" s="56"/>
      <c r="N305" s="57"/>
    </row>
    <row r="306" spans="12:14" ht="13.2" x14ac:dyDescent="0.25">
      <c r="L306" s="56"/>
      <c r="N306" s="57"/>
    </row>
    <row r="307" spans="12:14" ht="13.2" x14ac:dyDescent="0.25">
      <c r="L307" s="56"/>
      <c r="N307" s="57"/>
    </row>
    <row r="308" spans="12:14" ht="13.2" x14ac:dyDescent="0.25">
      <c r="L308" s="56"/>
      <c r="N308" s="57"/>
    </row>
    <row r="309" spans="12:14" ht="13.2" x14ac:dyDescent="0.25">
      <c r="L309" s="56"/>
      <c r="N309" s="57"/>
    </row>
    <row r="310" spans="12:14" ht="13.2" x14ac:dyDescent="0.25">
      <c r="L310" s="56"/>
      <c r="N310" s="57"/>
    </row>
    <row r="311" spans="12:14" ht="13.2" x14ac:dyDescent="0.25">
      <c r="L311" s="56"/>
      <c r="N311" s="57"/>
    </row>
    <row r="312" spans="12:14" ht="13.2" x14ac:dyDescent="0.25">
      <c r="L312" s="56"/>
      <c r="N312" s="57"/>
    </row>
    <row r="313" spans="12:14" ht="13.2" x14ac:dyDescent="0.25">
      <c r="L313" s="56"/>
      <c r="N313" s="57"/>
    </row>
    <row r="314" spans="12:14" ht="13.2" x14ac:dyDescent="0.25">
      <c r="L314" s="56"/>
      <c r="N314" s="57"/>
    </row>
    <row r="315" spans="12:14" ht="13.2" x14ac:dyDescent="0.25">
      <c r="L315" s="56"/>
      <c r="N315" s="57"/>
    </row>
    <row r="316" spans="12:14" ht="13.2" x14ac:dyDescent="0.25">
      <c r="L316" s="56"/>
      <c r="N316" s="57"/>
    </row>
    <row r="317" spans="12:14" ht="13.2" x14ac:dyDescent="0.25">
      <c r="L317" s="56"/>
      <c r="N317" s="57"/>
    </row>
    <row r="318" spans="12:14" ht="13.2" x14ac:dyDescent="0.25">
      <c r="L318" s="56"/>
      <c r="N318" s="57"/>
    </row>
    <row r="319" spans="12:14" ht="13.2" x14ac:dyDescent="0.25">
      <c r="L319" s="56"/>
      <c r="N319" s="57"/>
    </row>
    <row r="320" spans="12:14" ht="13.2" x14ac:dyDescent="0.25">
      <c r="L320" s="56"/>
      <c r="N320" s="57"/>
    </row>
    <row r="321" spans="12:14" ht="13.2" x14ac:dyDescent="0.25">
      <c r="L321" s="56"/>
      <c r="N321" s="57"/>
    </row>
    <row r="322" spans="12:14" ht="13.2" x14ac:dyDescent="0.25">
      <c r="L322" s="56"/>
      <c r="N322" s="57"/>
    </row>
    <row r="323" spans="12:14" ht="13.2" x14ac:dyDescent="0.25">
      <c r="L323" s="56"/>
      <c r="N323" s="57"/>
    </row>
    <row r="324" spans="12:14" ht="13.2" x14ac:dyDescent="0.25">
      <c r="L324" s="56"/>
      <c r="N324" s="57"/>
    </row>
    <row r="325" spans="12:14" ht="13.2" x14ac:dyDescent="0.25">
      <c r="L325" s="56"/>
      <c r="N325" s="57"/>
    </row>
    <row r="326" spans="12:14" ht="13.2" x14ac:dyDescent="0.25">
      <c r="L326" s="56"/>
      <c r="N326" s="57"/>
    </row>
    <row r="327" spans="12:14" ht="13.2" x14ac:dyDescent="0.25">
      <c r="L327" s="56"/>
      <c r="N327" s="57"/>
    </row>
    <row r="328" spans="12:14" ht="13.2" x14ac:dyDescent="0.25">
      <c r="L328" s="56"/>
      <c r="N328" s="57"/>
    </row>
    <row r="329" spans="12:14" ht="13.2" x14ac:dyDescent="0.25">
      <c r="L329" s="56"/>
      <c r="N329" s="57"/>
    </row>
    <row r="330" spans="12:14" ht="13.2" x14ac:dyDescent="0.25">
      <c r="L330" s="56"/>
      <c r="N330" s="57"/>
    </row>
    <row r="331" spans="12:14" ht="13.2" x14ac:dyDescent="0.25">
      <c r="L331" s="56"/>
      <c r="N331" s="57"/>
    </row>
    <row r="332" spans="12:14" ht="13.2" x14ac:dyDescent="0.25">
      <c r="L332" s="56"/>
      <c r="N332" s="57"/>
    </row>
    <row r="333" spans="12:14" ht="13.2" x14ac:dyDescent="0.25">
      <c r="L333" s="56"/>
      <c r="N333" s="57"/>
    </row>
    <row r="334" spans="12:14" ht="13.2" x14ac:dyDescent="0.25">
      <c r="L334" s="56"/>
      <c r="N334" s="57"/>
    </row>
    <row r="335" spans="12:14" ht="13.2" x14ac:dyDescent="0.25">
      <c r="L335" s="56"/>
      <c r="N335" s="57"/>
    </row>
    <row r="336" spans="12:14" ht="13.2" x14ac:dyDescent="0.25">
      <c r="L336" s="56"/>
      <c r="N336" s="57"/>
    </row>
    <row r="337" spans="12:14" ht="13.2" x14ac:dyDescent="0.25">
      <c r="L337" s="56"/>
      <c r="N337" s="57"/>
    </row>
    <row r="338" spans="12:14" ht="13.2" x14ac:dyDescent="0.25">
      <c r="L338" s="56"/>
      <c r="N338" s="57"/>
    </row>
    <row r="339" spans="12:14" ht="13.2" x14ac:dyDescent="0.25">
      <c r="L339" s="56"/>
      <c r="N339" s="57"/>
    </row>
    <row r="340" spans="12:14" ht="13.2" x14ac:dyDescent="0.25">
      <c r="L340" s="56"/>
      <c r="N340" s="57"/>
    </row>
    <row r="341" spans="12:14" ht="13.2" x14ac:dyDescent="0.25">
      <c r="L341" s="56"/>
      <c r="N341" s="57"/>
    </row>
    <row r="342" spans="12:14" ht="13.2" x14ac:dyDescent="0.25">
      <c r="L342" s="56"/>
      <c r="N342" s="57"/>
    </row>
    <row r="343" spans="12:14" ht="13.2" x14ac:dyDescent="0.25">
      <c r="L343" s="56"/>
      <c r="N343" s="57"/>
    </row>
    <row r="344" spans="12:14" ht="13.2" x14ac:dyDescent="0.25">
      <c r="L344" s="56"/>
      <c r="N344" s="57"/>
    </row>
    <row r="345" spans="12:14" ht="13.2" x14ac:dyDescent="0.25">
      <c r="L345" s="56"/>
      <c r="N345" s="57"/>
    </row>
    <row r="346" spans="12:14" ht="13.2" x14ac:dyDescent="0.25">
      <c r="L346" s="56"/>
      <c r="N346" s="57"/>
    </row>
    <row r="347" spans="12:14" ht="13.2" x14ac:dyDescent="0.25">
      <c r="L347" s="56"/>
      <c r="N347" s="57"/>
    </row>
    <row r="348" spans="12:14" ht="13.2" x14ac:dyDescent="0.25">
      <c r="L348" s="56"/>
      <c r="N348" s="57"/>
    </row>
    <row r="349" spans="12:14" ht="13.2" x14ac:dyDescent="0.25">
      <c r="L349" s="56"/>
      <c r="N349" s="57"/>
    </row>
    <row r="350" spans="12:14" ht="13.2" x14ac:dyDescent="0.25">
      <c r="L350" s="56"/>
      <c r="N350" s="57"/>
    </row>
    <row r="351" spans="12:14" ht="13.2" x14ac:dyDescent="0.25">
      <c r="L351" s="56"/>
      <c r="N351" s="57"/>
    </row>
    <row r="352" spans="12:14" ht="13.2" x14ac:dyDescent="0.25">
      <c r="L352" s="56"/>
      <c r="N352" s="57"/>
    </row>
    <row r="353" spans="12:14" ht="13.2" x14ac:dyDescent="0.25">
      <c r="L353" s="56"/>
      <c r="N353" s="57"/>
    </row>
    <row r="354" spans="12:14" ht="13.2" x14ac:dyDescent="0.25">
      <c r="L354" s="56"/>
      <c r="N354" s="57"/>
    </row>
  </sheetData>
  <mergeCells count="15">
    <mergeCell ref="M51:N51"/>
    <mergeCell ref="A54:H54"/>
    <mergeCell ref="A1:O1"/>
    <mergeCell ref="A2:O2"/>
    <mergeCell ref="A3:O3"/>
    <mergeCell ref="D4:E4"/>
    <mergeCell ref="F4:F52"/>
    <mergeCell ref="I4:I52"/>
    <mergeCell ref="M4:N4"/>
    <mergeCell ref="G4:H4"/>
    <mergeCell ref="J4:K4"/>
    <mergeCell ref="A4:C4"/>
    <mergeCell ref="A51:E51"/>
    <mergeCell ref="G51:H51"/>
    <mergeCell ref="J51:K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37"/>
  <sheetViews>
    <sheetView workbookViewId="0">
      <selection activeCell="G3" sqref="G3"/>
    </sheetView>
  </sheetViews>
  <sheetFormatPr defaultColWidth="12.6640625" defaultRowHeight="15.75" customHeight="1" x14ac:dyDescent="0.25"/>
  <cols>
    <col min="1" max="1" width="6.44140625" customWidth="1"/>
    <col min="2" max="2" width="35.6640625" customWidth="1"/>
    <col min="3" max="3" width="22.6640625" customWidth="1"/>
    <col min="4" max="4" width="22.44140625" customWidth="1"/>
    <col min="5" max="5" width="21.44140625" customWidth="1"/>
    <col min="6" max="6" width="22.77734375" customWidth="1"/>
  </cols>
  <sheetData>
    <row r="1" spans="1:6" ht="13.8" x14ac:dyDescent="0.3">
      <c r="A1" s="97" t="s">
        <v>59</v>
      </c>
      <c r="B1" s="98"/>
      <c r="C1" s="98"/>
      <c r="D1" s="98"/>
      <c r="E1" s="98"/>
      <c r="F1" s="119"/>
    </row>
    <row r="2" spans="1:6" ht="13.8" x14ac:dyDescent="0.3">
      <c r="A2" s="100" t="s">
        <v>1</v>
      </c>
      <c r="B2" s="101"/>
      <c r="C2" s="101"/>
      <c r="D2" s="101"/>
      <c r="E2" s="101"/>
      <c r="F2" s="107"/>
    </row>
    <row r="3" spans="1:6" ht="24" customHeight="1" x14ac:dyDescent="0.25">
      <c r="A3" s="58" t="s">
        <v>2</v>
      </c>
      <c r="B3" s="59"/>
      <c r="C3" s="59"/>
      <c r="D3" s="59"/>
      <c r="E3" s="59"/>
      <c r="F3" s="59"/>
    </row>
    <row r="4" spans="1:6" ht="31.2" x14ac:dyDescent="0.3">
      <c r="A4" s="60" t="s">
        <v>7</v>
      </c>
      <c r="B4" s="61" t="s">
        <v>60</v>
      </c>
      <c r="C4" s="62" t="s">
        <v>3</v>
      </c>
      <c r="D4" s="63" t="s">
        <v>4</v>
      </c>
      <c r="E4" s="62" t="s">
        <v>5</v>
      </c>
      <c r="F4" s="62" t="s">
        <v>6</v>
      </c>
    </row>
    <row r="5" spans="1:6" ht="14.4" x14ac:dyDescent="0.3">
      <c r="A5" s="64">
        <v>1</v>
      </c>
      <c r="B5" s="65" t="s">
        <v>61</v>
      </c>
      <c r="C5" s="66">
        <v>0</v>
      </c>
      <c r="D5" s="66">
        <v>0</v>
      </c>
      <c r="E5" s="67">
        <v>0</v>
      </c>
      <c r="F5" s="68">
        <v>0</v>
      </c>
    </row>
    <row r="6" spans="1:6" ht="14.4" x14ac:dyDescent="0.3">
      <c r="A6" s="69">
        <v>2</v>
      </c>
      <c r="B6" s="70" t="s">
        <v>62</v>
      </c>
      <c r="C6" s="71">
        <v>0</v>
      </c>
      <c r="D6" s="71">
        <v>0</v>
      </c>
      <c r="E6" s="72">
        <v>0</v>
      </c>
      <c r="F6" s="73">
        <v>0</v>
      </c>
    </row>
    <row r="7" spans="1:6" ht="14.4" x14ac:dyDescent="0.3">
      <c r="A7" s="74">
        <v>3</v>
      </c>
      <c r="B7" s="75" t="s">
        <v>63</v>
      </c>
      <c r="C7" s="76">
        <v>0</v>
      </c>
      <c r="D7" s="76">
        <v>0</v>
      </c>
      <c r="E7" s="67">
        <v>0</v>
      </c>
      <c r="F7" s="68">
        <v>0</v>
      </c>
    </row>
    <row r="8" spans="1:6" ht="14.4" x14ac:dyDescent="0.3">
      <c r="A8" s="69">
        <v>4</v>
      </c>
      <c r="B8" s="70" t="s">
        <v>64</v>
      </c>
      <c r="C8" s="71">
        <v>0</v>
      </c>
      <c r="D8" s="71">
        <v>0</v>
      </c>
      <c r="E8" s="72">
        <v>0</v>
      </c>
      <c r="F8" s="77">
        <v>0</v>
      </c>
    </row>
    <row r="9" spans="1:6" ht="14.4" x14ac:dyDescent="0.3">
      <c r="A9" s="74">
        <v>5</v>
      </c>
      <c r="B9" s="75" t="s">
        <v>65</v>
      </c>
      <c r="C9" s="76">
        <v>0</v>
      </c>
      <c r="D9" s="76">
        <v>0</v>
      </c>
      <c r="E9" s="67">
        <v>0</v>
      </c>
      <c r="F9" s="68">
        <v>0</v>
      </c>
    </row>
    <row r="10" spans="1:6" ht="14.4" x14ac:dyDescent="0.3">
      <c r="A10" s="69">
        <v>6</v>
      </c>
      <c r="B10" s="70" t="s">
        <v>66</v>
      </c>
      <c r="C10" s="71">
        <v>0</v>
      </c>
      <c r="D10" s="71">
        <v>0</v>
      </c>
      <c r="E10" s="72">
        <v>0</v>
      </c>
      <c r="F10" s="77">
        <v>0</v>
      </c>
    </row>
    <row r="11" spans="1:6" ht="14.4" x14ac:dyDescent="0.3">
      <c r="A11" s="74">
        <v>7</v>
      </c>
      <c r="B11" s="75" t="s">
        <v>67</v>
      </c>
      <c r="C11" s="76">
        <v>0</v>
      </c>
      <c r="D11" s="76">
        <v>0</v>
      </c>
      <c r="E11" s="67">
        <v>0</v>
      </c>
      <c r="F11" s="68">
        <v>0</v>
      </c>
    </row>
    <row r="12" spans="1:6" ht="14.4" x14ac:dyDescent="0.3">
      <c r="A12" s="69">
        <v>8</v>
      </c>
      <c r="B12" s="70" t="s">
        <v>68</v>
      </c>
      <c r="C12" s="71">
        <v>0</v>
      </c>
      <c r="D12" s="71">
        <v>0</v>
      </c>
      <c r="E12" s="72">
        <v>0</v>
      </c>
      <c r="F12" s="77">
        <v>0</v>
      </c>
    </row>
    <row r="13" spans="1:6" ht="14.4" x14ac:dyDescent="0.3">
      <c r="A13" s="74">
        <v>9</v>
      </c>
      <c r="B13" s="75" t="s">
        <v>69</v>
      </c>
      <c r="C13" s="76">
        <v>0</v>
      </c>
      <c r="D13" s="76">
        <v>0</v>
      </c>
      <c r="E13" s="78">
        <v>0</v>
      </c>
      <c r="F13" s="68">
        <v>0</v>
      </c>
    </row>
    <row r="14" spans="1:6" ht="14.4" x14ac:dyDescent="0.3">
      <c r="A14" s="69">
        <v>10</v>
      </c>
      <c r="B14" s="70" t="s">
        <v>70</v>
      </c>
      <c r="C14" s="71">
        <v>0</v>
      </c>
      <c r="D14" s="71">
        <v>0</v>
      </c>
      <c r="E14" s="72">
        <v>0</v>
      </c>
      <c r="F14" s="77">
        <v>0</v>
      </c>
    </row>
    <row r="15" spans="1:6" ht="14.4" x14ac:dyDescent="0.3">
      <c r="A15" s="74">
        <v>11</v>
      </c>
      <c r="B15" s="75" t="s">
        <v>71</v>
      </c>
      <c r="C15" s="76">
        <v>0</v>
      </c>
      <c r="D15" s="76">
        <v>0</v>
      </c>
      <c r="E15" s="67">
        <v>0</v>
      </c>
      <c r="F15" s="68">
        <v>0</v>
      </c>
    </row>
    <row r="16" spans="1:6" ht="14.4" x14ac:dyDescent="0.3">
      <c r="A16" s="69">
        <v>12</v>
      </c>
      <c r="B16" s="70" t="s">
        <v>72</v>
      </c>
      <c r="C16" s="71">
        <v>0</v>
      </c>
      <c r="D16" s="71">
        <v>0</v>
      </c>
      <c r="E16" s="72">
        <v>0</v>
      </c>
      <c r="F16" s="77">
        <v>0</v>
      </c>
    </row>
    <row r="17" spans="1:6" ht="14.4" x14ac:dyDescent="0.3">
      <c r="A17" s="74">
        <v>13</v>
      </c>
      <c r="B17" s="75" t="s">
        <v>73</v>
      </c>
      <c r="C17" s="76">
        <v>0</v>
      </c>
      <c r="D17" s="76">
        <v>0</v>
      </c>
      <c r="E17" s="67">
        <v>0</v>
      </c>
      <c r="F17" s="68">
        <v>0</v>
      </c>
    </row>
    <row r="18" spans="1:6" ht="14.4" x14ac:dyDescent="0.3">
      <c r="A18" s="69">
        <v>14</v>
      </c>
      <c r="B18" s="70" t="s">
        <v>74</v>
      </c>
      <c r="C18" s="71">
        <v>0</v>
      </c>
      <c r="D18" s="71">
        <v>0</v>
      </c>
      <c r="E18" s="72">
        <v>0</v>
      </c>
      <c r="F18" s="77">
        <v>0</v>
      </c>
    </row>
    <row r="19" spans="1:6" ht="14.4" x14ac:dyDescent="0.3">
      <c r="A19" s="74">
        <v>15</v>
      </c>
      <c r="B19" s="75" t="s">
        <v>75</v>
      </c>
      <c r="C19" s="76">
        <v>0</v>
      </c>
      <c r="D19" s="76">
        <v>0</v>
      </c>
      <c r="E19" s="79">
        <v>1</v>
      </c>
      <c r="F19" s="68">
        <v>1</v>
      </c>
    </row>
    <row r="20" spans="1:6" ht="14.4" x14ac:dyDescent="0.3">
      <c r="A20" s="69">
        <v>16</v>
      </c>
      <c r="B20" s="70" t="s">
        <v>76</v>
      </c>
      <c r="C20" s="71">
        <v>0</v>
      </c>
      <c r="D20" s="71">
        <v>0</v>
      </c>
      <c r="E20" s="72">
        <v>0</v>
      </c>
      <c r="F20" s="77">
        <v>0</v>
      </c>
    </row>
    <row r="21" spans="1:6" ht="14.4" x14ac:dyDescent="0.3">
      <c r="A21" s="74">
        <v>17</v>
      </c>
      <c r="B21" s="75" t="s">
        <v>77</v>
      </c>
      <c r="C21" s="76">
        <v>0</v>
      </c>
      <c r="D21" s="76">
        <v>0</v>
      </c>
      <c r="E21" s="67">
        <v>0</v>
      </c>
      <c r="F21" s="68">
        <v>0</v>
      </c>
    </row>
    <row r="22" spans="1:6" ht="14.4" x14ac:dyDescent="0.3">
      <c r="A22" s="69">
        <v>18</v>
      </c>
      <c r="B22" s="70" t="s">
        <v>78</v>
      </c>
      <c r="C22" s="71">
        <v>0</v>
      </c>
      <c r="D22" s="71">
        <v>0</v>
      </c>
      <c r="E22" s="72">
        <v>0</v>
      </c>
      <c r="F22" s="77">
        <v>0</v>
      </c>
    </row>
    <row r="23" spans="1:6" ht="14.4" x14ac:dyDescent="0.3">
      <c r="A23" s="74">
        <v>19</v>
      </c>
      <c r="B23" s="75" t="s">
        <v>79</v>
      </c>
      <c r="C23" s="76">
        <v>0</v>
      </c>
      <c r="D23" s="76">
        <v>0</v>
      </c>
      <c r="E23" s="67">
        <v>0</v>
      </c>
      <c r="F23" s="68">
        <v>0</v>
      </c>
    </row>
    <row r="24" spans="1:6" ht="14.4" x14ac:dyDescent="0.3">
      <c r="A24" s="69">
        <v>20</v>
      </c>
      <c r="B24" s="70" t="s">
        <v>80</v>
      </c>
      <c r="C24" s="80">
        <v>0</v>
      </c>
      <c r="D24" s="80">
        <v>0</v>
      </c>
      <c r="E24" s="81">
        <v>0</v>
      </c>
      <c r="F24" s="82">
        <v>0</v>
      </c>
    </row>
    <row r="25" spans="1:6" ht="14.4" x14ac:dyDescent="0.3">
      <c r="A25" s="74">
        <v>21</v>
      </c>
      <c r="B25" s="75" t="s">
        <v>81</v>
      </c>
      <c r="C25" s="76">
        <v>0</v>
      </c>
      <c r="D25" s="76">
        <v>0</v>
      </c>
      <c r="E25" s="78">
        <v>0</v>
      </c>
      <c r="F25" s="68">
        <v>0</v>
      </c>
    </row>
    <row r="26" spans="1:6" ht="14.4" x14ac:dyDescent="0.3">
      <c r="A26" s="69">
        <v>22</v>
      </c>
      <c r="B26" s="70" t="s">
        <v>82</v>
      </c>
      <c r="C26" s="71">
        <v>0</v>
      </c>
      <c r="D26" s="71">
        <v>0</v>
      </c>
      <c r="E26" s="72">
        <v>0</v>
      </c>
      <c r="F26" s="77">
        <v>0</v>
      </c>
    </row>
    <row r="27" spans="1:6" ht="14.4" x14ac:dyDescent="0.3">
      <c r="A27" s="74">
        <v>23</v>
      </c>
      <c r="B27" s="75" t="s">
        <v>83</v>
      </c>
      <c r="C27" s="76">
        <v>0</v>
      </c>
      <c r="D27" s="83">
        <v>0</v>
      </c>
      <c r="E27" s="79">
        <v>4</v>
      </c>
      <c r="F27" s="68">
        <v>4</v>
      </c>
    </row>
    <row r="28" spans="1:6" ht="14.4" x14ac:dyDescent="0.3">
      <c r="A28" s="69">
        <v>24</v>
      </c>
      <c r="B28" s="70" t="s">
        <v>84</v>
      </c>
      <c r="C28" s="71">
        <v>0</v>
      </c>
      <c r="D28" s="71">
        <v>0</v>
      </c>
      <c r="E28" s="72">
        <v>0</v>
      </c>
      <c r="F28" s="77">
        <v>0</v>
      </c>
    </row>
    <row r="29" spans="1:6" ht="14.4" x14ac:dyDescent="0.3">
      <c r="A29" s="74">
        <v>25</v>
      </c>
      <c r="B29" s="84" t="s">
        <v>85</v>
      </c>
      <c r="C29" s="76">
        <v>0</v>
      </c>
      <c r="D29" s="83">
        <v>0</v>
      </c>
      <c r="E29" s="79">
        <v>0</v>
      </c>
      <c r="F29" s="68">
        <v>0</v>
      </c>
    </row>
    <row r="30" spans="1:6" ht="14.4" x14ac:dyDescent="0.3">
      <c r="A30" s="69">
        <v>26</v>
      </c>
      <c r="B30" s="70" t="s">
        <v>86</v>
      </c>
      <c r="C30" s="71">
        <v>0</v>
      </c>
      <c r="D30" s="71">
        <v>0</v>
      </c>
      <c r="E30" s="72">
        <v>0</v>
      </c>
      <c r="F30" s="77">
        <v>0</v>
      </c>
    </row>
    <row r="31" spans="1:6" ht="14.4" x14ac:dyDescent="0.3">
      <c r="A31" s="74">
        <v>27</v>
      </c>
      <c r="B31" s="75" t="s">
        <v>87</v>
      </c>
      <c r="C31" s="76">
        <v>0</v>
      </c>
      <c r="D31" s="76">
        <v>0</v>
      </c>
      <c r="E31" s="79">
        <v>1</v>
      </c>
      <c r="F31" s="68">
        <v>1</v>
      </c>
    </row>
    <row r="32" spans="1:6" ht="14.4" x14ac:dyDescent="0.3">
      <c r="A32" s="69">
        <v>28</v>
      </c>
      <c r="B32" s="70" t="s">
        <v>88</v>
      </c>
      <c r="C32" s="71">
        <v>0</v>
      </c>
      <c r="D32" s="80">
        <v>0</v>
      </c>
      <c r="E32" s="81">
        <v>0</v>
      </c>
      <c r="F32" s="82">
        <v>0</v>
      </c>
    </row>
    <row r="33" spans="1:17" ht="14.4" x14ac:dyDescent="0.3">
      <c r="A33" s="74">
        <v>29</v>
      </c>
      <c r="B33" s="75" t="s">
        <v>89</v>
      </c>
      <c r="C33" s="76">
        <v>0</v>
      </c>
      <c r="D33" s="76">
        <v>0</v>
      </c>
      <c r="E33" s="79">
        <v>0</v>
      </c>
      <c r="F33" s="68">
        <v>0</v>
      </c>
    </row>
    <row r="34" spans="1:17" ht="14.4" x14ac:dyDescent="0.3">
      <c r="A34" s="69">
        <v>30</v>
      </c>
      <c r="B34" s="70" t="s">
        <v>90</v>
      </c>
      <c r="C34" s="71">
        <v>0</v>
      </c>
      <c r="D34" s="71">
        <v>0</v>
      </c>
      <c r="E34" s="72">
        <v>0</v>
      </c>
      <c r="F34" s="77">
        <v>0</v>
      </c>
    </row>
    <row r="35" spans="1:17" ht="14.4" x14ac:dyDescent="0.3">
      <c r="A35" s="74">
        <v>31</v>
      </c>
      <c r="B35" s="75" t="s">
        <v>91</v>
      </c>
      <c r="C35" s="76">
        <v>0</v>
      </c>
      <c r="D35" s="83">
        <v>1</v>
      </c>
      <c r="E35" s="79">
        <v>1</v>
      </c>
      <c r="F35" s="68">
        <v>2</v>
      </c>
    </row>
    <row r="36" spans="1:17" ht="13.2" x14ac:dyDescent="0.25">
      <c r="A36" s="85"/>
      <c r="B36" s="85"/>
      <c r="C36" s="85"/>
      <c r="D36" s="85"/>
      <c r="F36" s="86"/>
    </row>
    <row r="37" spans="1:17" ht="13.2" x14ac:dyDescent="0.25">
      <c r="A37" s="87"/>
      <c r="B37" s="88" t="s">
        <v>57</v>
      </c>
      <c r="C37" s="88">
        <f>SUM(C5:C35)</f>
        <v>0</v>
      </c>
      <c r="D37" s="89">
        <f>SUM(D5:D35)</f>
        <v>1</v>
      </c>
      <c r="E37" s="90">
        <f t="shared" ref="E37:F37" si="0">SUM(E5:E35)</f>
        <v>7</v>
      </c>
      <c r="F37" s="91">
        <f t="shared" si="0"/>
        <v>8</v>
      </c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</row>
  </sheetData>
  <mergeCells count="2">
    <mergeCell ref="A1:F1"/>
    <mergeCell ref="A2:F2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Aktivitāte</vt:lpstr>
      <vt:lpstr>Ārzemes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Laura Krastiņa</cp:lastModifiedBy>
  <dcterms:modified xsi:type="dcterms:W3CDTF">2022-04-05T15:51:13Z</dcterms:modified>
</cp:coreProperties>
</file>