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M:\Dokumenti\EP vēlēšanas 2024\Finanses\Finans Instrukcijas Vadlīnijas un formas\Vēstniecībām, konsulātiem\"/>
    </mc:Choice>
  </mc:AlternateContent>
  <xr:revisionPtr revIDLastSave="0" documentId="13_ncr:1_{3A387ED6-81F8-43DE-8BD8-D27023F0AF63}" xr6:coauthVersionLast="47" xr6:coauthVersionMax="47" xr10:uidLastSave="{00000000-0000-0000-0000-000000000000}"/>
  <bookViews>
    <workbookView xWindow="330" yWindow="510" windowWidth="28275" windowHeight="14850" xr2:uid="{00000000-000D-0000-FFFF-FFFF00000000}"/>
  </bookViews>
  <sheets>
    <sheet name="Tāme" sheetId="1" r:id="rId1"/>
    <sheet name="Pārskats - atskaite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  <c r="A9" i="3"/>
  <c r="C18" i="3" l="1"/>
  <c r="C19" i="3"/>
  <c r="C20" i="3"/>
  <c r="C21" i="3"/>
  <c r="C22" i="3"/>
  <c r="C24" i="3"/>
  <c r="C27" i="3"/>
  <c r="C28" i="3"/>
  <c r="C30" i="3"/>
  <c r="C32" i="3"/>
  <c r="C33" i="3"/>
  <c r="C34" i="3"/>
  <c r="C35" i="3"/>
  <c r="C36" i="3"/>
  <c r="C37" i="3"/>
  <c r="C38" i="3"/>
  <c r="C39" i="3"/>
  <c r="C40" i="3"/>
  <c r="C41" i="3"/>
  <c r="C43" i="3"/>
  <c r="C44" i="3"/>
  <c r="C45" i="3"/>
  <c r="C47" i="3"/>
  <c r="C48" i="3"/>
  <c r="C49" i="3"/>
  <c r="C50" i="3"/>
  <c r="C52" i="3"/>
  <c r="C53" i="3"/>
  <c r="C55" i="3"/>
  <c r="C57" i="3"/>
  <c r="C16" i="3"/>
  <c r="C17" i="3"/>
  <c r="C56" i="1"/>
  <c r="C56" i="3" s="1"/>
  <c r="C54" i="1"/>
  <c r="C54" i="3" s="1"/>
  <c r="C51" i="1"/>
  <c r="C51" i="3" s="1"/>
  <c r="C46" i="1"/>
  <c r="C46" i="3" s="1"/>
  <c r="C42" i="1"/>
  <c r="C42" i="3" s="1"/>
  <c r="C40" i="1"/>
  <c r="C36" i="1"/>
  <c r="C31" i="1"/>
  <c r="C31" i="3" s="1"/>
  <c r="C29" i="1"/>
  <c r="C29" i="3" s="1"/>
  <c r="C26" i="1"/>
  <c r="C26" i="3" s="1"/>
  <c r="C23" i="1"/>
  <c r="C23" i="3" s="1"/>
  <c r="C21" i="1"/>
  <c r="C15" i="1"/>
  <c r="C15" i="3" s="1"/>
  <c r="C25" i="1" l="1"/>
  <c r="C25" i="3" s="1"/>
  <c r="C14" i="1"/>
  <c r="C14" i="3" s="1"/>
  <c r="C13" i="1" l="1"/>
  <c r="C13" i="3" s="1"/>
</calcChain>
</file>

<file path=xl/sharedStrings.xml><?xml version="1.0" encoding="utf-8"?>
<sst xmlns="http://schemas.openxmlformats.org/spreadsheetml/2006/main" count="120" uniqueCount="62">
  <si>
    <t>Kods</t>
  </si>
  <si>
    <t>Koda nosaukums</t>
  </si>
  <si>
    <t xml:space="preserve">Pārējo darbinieku mēnešalga (darba alga) </t>
  </si>
  <si>
    <t>Piemaksas, prēmijas un naudas balvas</t>
  </si>
  <si>
    <t>Piemaksa par nakts darbu</t>
  </si>
  <si>
    <t xml:space="preserve">Atalgojums fiziskajām personām uz tiesiskās attiecības regulējošu dokumentu pamata 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</si>
  <si>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</si>
  <si>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</si>
  <si>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</si>
  <si>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</si>
  <si>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Iekšzemes mācību, darba un dienesta komandējumi, darba braucieni</t>
  </si>
  <si>
    <t>Dienas nauda</t>
  </si>
  <si>
    <t>Pārējie komandējumu un darba braucienu izdevumi</t>
  </si>
  <si>
    <t>Izdevumi par elektroenerģiju</t>
  </si>
  <si>
    <t>Izdevumi iestādes sabiedrisko aktivitāšu īstenošanai</t>
  </si>
  <si>
    <t>Izdevumi par profesionālās darbības pakalpojumiem</t>
  </si>
  <si>
    <t>Izdevumi par transporta pakalpojumiem</t>
  </si>
  <si>
    <t>Pārējie neklasificētie pakalpojumi</t>
  </si>
  <si>
    <t>Pārējie remontdarbu un iestāžu uzturēšanas pakalpojumi</t>
  </si>
  <si>
    <t>Informācijas tehnoloģiju pakalpojumi</t>
  </si>
  <si>
    <t>Ēku, telpu īre un noma</t>
  </si>
  <si>
    <t>Transportlīdzekļu noma</t>
  </si>
  <si>
    <t>Iekārtu, aparatūras un inventāra īre un noma</t>
  </si>
  <si>
    <t>Biroja preces</t>
  </si>
  <si>
    <t>Inventārs</t>
  </si>
  <si>
    <t>Darba aizsardzības līdzekļi</t>
  </si>
  <si>
    <t>Degviela</t>
  </si>
  <si>
    <t>Pārējie enerģētiskie materiāli</t>
  </si>
  <si>
    <t>Iestāžu uzturēšanas materiāli un preces</t>
  </si>
  <si>
    <t>Pārējās preces</t>
  </si>
  <si>
    <t>Transportlīdzekļu uzturēšana un remonts</t>
  </si>
  <si>
    <t>Izdevumi par komunālajiem pakalpojumiem</t>
  </si>
  <si>
    <t>Dažādi pakalpojumi</t>
  </si>
  <si>
    <t>Remontdarbi un iestāžu uzturēšanas pakalpojumi (izņemot kapitālo remontu)</t>
  </si>
  <si>
    <t>Iekārtas, inventāra un aparatūras remonts, tehniskā apkalpošana</t>
  </si>
  <si>
    <t>Īre un noma</t>
  </si>
  <si>
    <t>Izdevumi par dažādām precēm un inventāru</t>
  </si>
  <si>
    <t>Kurināmais un enerģētiskie materiāli</t>
  </si>
  <si>
    <t>Izdevumi par precēm iestādes sabiedrisko aktivitāšu īstenošanai</t>
  </si>
  <si>
    <t>Saskaņā ar Ministru kabineta noteikumiem Nr.1031</t>
  </si>
  <si>
    <t>Iecirkņi, kuri atrodas Latvijas Republikas 
diplomātiskajās un konsulārajās pārstāvniecībās</t>
  </si>
  <si>
    <t>Saeimas frakciju, komisiju un administrācijas darbinieku mēnešalga, pašvaldības domes komisiju un darba grupu locekļu (kas nav deputāti un pašvaldības darbinieki) mēnešalga</t>
  </si>
  <si>
    <t>Uzturēšanas materiāli un preces</t>
  </si>
  <si>
    <t>Atalgojums (BRUTO)</t>
  </si>
  <si>
    <t>PRECES UN PAKALPOJUMI (ar PVN)</t>
  </si>
  <si>
    <t xml:space="preserve">ATLĪDZĪBA (1100+1200+1220) </t>
  </si>
  <si>
    <t>Iecirkņa nosaukums</t>
  </si>
  <si>
    <t>Iecirkņa Nr.</t>
  </si>
  <si>
    <t>Tāmes datums</t>
  </si>
  <si>
    <t>Tāmes sagatavotājs (vārds, uzvārds)</t>
  </si>
  <si>
    <t>Aizpilda atiecīgās ailes baltā krāsā (ja ir attiecīgi izdevumi), summas rēķinās automātiski</t>
  </si>
  <si>
    <t>DOKUMENTS PARAKSTĪTS AR DROŠU ELEKTRONISKO PARAKSTU UN SATUR LAIKA ZĪMOGU</t>
  </si>
  <si>
    <t>PLĀNOTIE IZDEVUMI KOPĀ</t>
  </si>
  <si>
    <t>Summa, EUR</t>
  </si>
  <si>
    <t xml:space="preserve">Ārvalstu iecirkņu izdevumu TĀME - finanšu pieprasījums </t>
  </si>
  <si>
    <t>2024.gada 8.jūnija Eiropas Parlamenta vēlēšanas</t>
  </si>
  <si>
    <t>Plānots (apstiprināts) tāmē.
Summa, EUR</t>
  </si>
  <si>
    <t>Faktiski eizdevumi. 
Summa, EUR</t>
  </si>
  <si>
    <t>Izmaksu apraksts, īss pamatojums vai aprēķins</t>
  </si>
  <si>
    <t>Ārvalstu iecirkņu faktisko izdevumu PĀRSKATS</t>
  </si>
  <si>
    <t>ēdināšanas izdevumi komisijas lockeļiem 8 Eur/pers. balsošanas dienā</t>
  </si>
  <si>
    <t>Tēja, kafija, ūdens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</si>
</sst>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3"/>
      <color rgb="FFFF000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11"/>
      <color rgb="FF7030A0"/>
      <name val="Times New Roman"/>
      <family val="1"/>
    </font>
    <font>
      <b/>
      <sz val="13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i/>
      <sz val="10"/>
      <color rgb="FF7030A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5"/>
      <name val="Times New Roman"/>
      <family val="1"/>
    </font>
    <font>
      <b/>
      <i/>
      <sz val="11"/>
      <color rgb="FF7030A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/>
    <xf numFmtId="0" fontId="10" fillId="0" borderId="0" xfId="0" applyFont="1"/>
    <xf numFmtId="0" fontId="7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/>
    <xf numFmtId="0" fontId="3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8" fillId="0" borderId="0" xfId="0" applyFont="1"/>
    <xf numFmtId="0" fontId="9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Normal="100" workbookViewId="0">
      <pane ySplit="12" topLeftCell="A46" activePane="bottomLeft" state="frozen"/>
      <selection pane="bottomLeft" activeCell="H52" sqref="H52"/>
    </sheetView>
  </sheetViews>
  <sheetFormatPr defaultColWidth="9.140625" defaultRowHeight="15" x14ac:dyDescent="0.25"/>
  <cols>
    <col min="1" max="1" width="8.5703125" style="4" customWidth="1"/>
    <col min="2" max="2" width="43.28515625" style="4" customWidth="1"/>
    <col min="3" max="3" width="16" style="5" customWidth="1"/>
    <col min="4" max="4" width="47.28515625" style="4" customWidth="1"/>
    <col min="5" max="16384" width="9.140625" style="4"/>
  </cols>
  <sheetData>
    <row r="1" spans="1:4" x14ac:dyDescent="0.25">
      <c r="D1" s="36"/>
    </row>
    <row r="2" spans="1:4" ht="26.25" x14ac:dyDescent="0.25">
      <c r="A2" s="6" t="s">
        <v>39</v>
      </c>
      <c r="D2" s="31" t="s">
        <v>40</v>
      </c>
    </row>
    <row r="3" spans="1:4" x14ac:dyDescent="0.25">
      <c r="D3" s="7"/>
    </row>
    <row r="4" spans="1:4" x14ac:dyDescent="0.25">
      <c r="D4" s="37" t="s">
        <v>50</v>
      </c>
    </row>
    <row r="5" spans="1:4" x14ac:dyDescent="0.25">
      <c r="D5" s="32"/>
    </row>
    <row r="6" spans="1:4" x14ac:dyDescent="0.25">
      <c r="A6" s="48" t="s">
        <v>55</v>
      </c>
      <c r="B6" s="48"/>
      <c r="C6" s="48"/>
      <c r="D6" s="48"/>
    </row>
    <row r="7" spans="1:4" ht="35.25" customHeight="1" x14ac:dyDescent="0.25">
      <c r="A7" s="47" t="s">
        <v>54</v>
      </c>
      <c r="B7" s="47"/>
      <c r="C7" s="47"/>
      <c r="D7" s="47"/>
    </row>
    <row r="8" spans="1:4" ht="16.5" x14ac:dyDescent="0.25">
      <c r="B8" s="8"/>
      <c r="C8" s="1"/>
      <c r="D8" s="1"/>
    </row>
    <row r="9" spans="1:4" ht="22.5" customHeight="1" x14ac:dyDescent="0.25">
      <c r="A9" s="29"/>
      <c r="B9" s="28"/>
      <c r="C9" s="2"/>
      <c r="D9" s="29"/>
    </row>
    <row r="10" spans="1:4" s="30" customFormat="1" ht="11.25" x14ac:dyDescent="0.25">
      <c r="A10" s="30" t="s">
        <v>47</v>
      </c>
      <c r="B10" s="30" t="s">
        <v>46</v>
      </c>
      <c r="C10" s="30" t="s">
        <v>48</v>
      </c>
      <c r="D10" s="30" t="s">
        <v>49</v>
      </c>
    </row>
    <row r="11" spans="1:4" x14ac:dyDescent="0.25">
      <c r="D11" s="5"/>
    </row>
    <row r="12" spans="1:4" ht="60" customHeight="1" x14ac:dyDescent="0.25">
      <c r="A12" s="9" t="s">
        <v>0</v>
      </c>
      <c r="B12" s="9" t="s">
        <v>1</v>
      </c>
      <c r="C12" s="9" t="s">
        <v>53</v>
      </c>
      <c r="D12" s="9" t="s">
        <v>58</v>
      </c>
    </row>
    <row r="13" spans="1:4" ht="33" customHeight="1" thickBot="1" x14ac:dyDescent="0.3">
      <c r="A13" s="45" t="s">
        <v>52</v>
      </c>
      <c r="B13" s="46"/>
      <c r="C13" s="10">
        <f>C14+C25</f>
        <v>0</v>
      </c>
      <c r="D13" s="10"/>
    </row>
    <row r="14" spans="1:4" s="14" customFormat="1" ht="25.5" customHeight="1" thickTop="1" x14ac:dyDescent="0.2">
      <c r="A14" s="11">
        <v>1000</v>
      </c>
      <c r="B14" s="11" t="s">
        <v>45</v>
      </c>
      <c r="C14" s="12">
        <f>C15+C21+C23</f>
        <v>0</v>
      </c>
      <c r="D14" s="13"/>
    </row>
    <row r="15" spans="1:4" x14ac:dyDescent="0.25">
      <c r="A15" s="15">
        <v>1110</v>
      </c>
      <c r="B15" s="15" t="s">
        <v>43</v>
      </c>
      <c r="C15" s="16">
        <f>SUM(C16:C20)</f>
        <v>0</v>
      </c>
      <c r="D15" s="17"/>
    </row>
    <row r="16" spans="1:4" ht="48" x14ac:dyDescent="0.25">
      <c r="A16" s="18">
        <v>1112</v>
      </c>
      <c r="B16" s="19" t="s">
        <v>41</v>
      </c>
      <c r="C16" s="20"/>
      <c r="D16" s="2"/>
    </row>
    <row r="17" spans="1:9" x14ac:dyDescent="0.25">
      <c r="A17" s="18">
        <v>1119</v>
      </c>
      <c r="B17" s="18" t="s">
        <v>2</v>
      </c>
      <c r="C17" s="20"/>
      <c r="D17" s="2"/>
    </row>
    <row r="18" spans="1:9" x14ac:dyDescent="0.25">
      <c r="A18" s="18">
        <v>1140</v>
      </c>
      <c r="B18" s="18" t="s">
        <v>3</v>
      </c>
      <c r="C18" s="20"/>
      <c r="D18" s="2"/>
    </row>
    <row r="19" spans="1:9" x14ac:dyDescent="0.25">
      <c r="A19" s="18">
        <v>1141</v>
      </c>
      <c r="B19" s="18" t="s">
        <v>4</v>
      </c>
      <c r="C19" s="20"/>
      <c r="D19" s="2"/>
    </row>
    <row r="20" spans="1:9" ht="24" x14ac:dyDescent="0.25">
      <c r="A20" s="18">
        <v>1150</v>
      </c>
      <c r="B20" s="18" t="s">
        <v>5</v>
      </c>
      <c r="C20" s="20"/>
      <c r="D20" s="2"/>
    </row>
    <row r="21" spans="1:9" s="24" customFormat="1" ht="24" x14ac:dyDescent="0.2">
      <c r="A21" s="21">
        <v>1200</v>
      </c>
      <c r="B21" s="21" t="s">
        <v>6</v>
      </c>
      <c r="C21" s="22">
        <f>C22</f>
        <v>0</v>
      </c>
      <c r="D21" s="23"/>
    </row>
    <row r="22" spans="1:9" ht="24" x14ac:dyDescent="0.25">
      <c r="A22" s="18">
        <v>1210</v>
      </c>
      <c r="B22" s="18" t="s">
        <v>7</v>
      </c>
      <c r="C22" s="20"/>
      <c r="D22" s="2"/>
      <c r="I22" s="24"/>
    </row>
    <row r="23" spans="1:9" s="24" customFormat="1" ht="24" x14ac:dyDescent="0.2">
      <c r="A23" s="21">
        <v>1220</v>
      </c>
      <c r="B23" s="21" t="s">
        <v>8</v>
      </c>
      <c r="C23" s="22">
        <f>SUM(C24)</f>
        <v>0</v>
      </c>
      <c r="D23" s="23"/>
    </row>
    <row r="24" spans="1:9" ht="36" x14ac:dyDescent="0.25">
      <c r="A24" s="18">
        <v>1221</v>
      </c>
      <c r="B24" s="18" t="s">
        <v>9</v>
      </c>
      <c r="C24" s="20"/>
      <c r="D24" s="2"/>
    </row>
    <row r="25" spans="1:9" s="14" customFormat="1" ht="25.5" customHeight="1" x14ac:dyDescent="0.2">
      <c r="A25" s="25">
        <v>2000</v>
      </c>
      <c r="B25" s="25" t="s">
        <v>44</v>
      </c>
      <c r="C25" s="34">
        <f>C26+C29+C31+C36+C40+C42+C46+C51+C54+C56</f>
        <v>0</v>
      </c>
      <c r="D25" s="26"/>
    </row>
    <row r="26" spans="1:9" s="24" customFormat="1" ht="24" x14ac:dyDescent="0.2">
      <c r="A26" s="21">
        <v>2110</v>
      </c>
      <c r="B26" s="21" t="s">
        <v>10</v>
      </c>
      <c r="C26" s="22">
        <f>SUM(C27:C28)</f>
        <v>0</v>
      </c>
      <c r="D26" s="23"/>
    </row>
    <row r="27" spans="1:9" x14ac:dyDescent="0.25">
      <c r="A27" s="18">
        <v>2111</v>
      </c>
      <c r="B27" s="18" t="s">
        <v>11</v>
      </c>
      <c r="C27" s="20"/>
      <c r="D27" s="2"/>
    </row>
    <row r="28" spans="1:9" x14ac:dyDescent="0.25">
      <c r="A28" s="18">
        <v>2112</v>
      </c>
      <c r="B28" s="18" t="s">
        <v>12</v>
      </c>
      <c r="C28" s="20"/>
      <c r="D28" s="2"/>
    </row>
    <row r="29" spans="1:9" s="24" customFormat="1" ht="14.25" x14ac:dyDescent="0.2">
      <c r="A29" s="27">
        <v>2220</v>
      </c>
      <c r="B29" s="21" t="s">
        <v>31</v>
      </c>
      <c r="C29" s="22">
        <f>C30</f>
        <v>0</v>
      </c>
      <c r="D29" s="23"/>
    </row>
    <row r="30" spans="1:9" x14ac:dyDescent="0.25">
      <c r="A30" s="18">
        <v>2223</v>
      </c>
      <c r="B30" s="18" t="s">
        <v>13</v>
      </c>
      <c r="C30" s="20"/>
      <c r="D30" s="2"/>
    </row>
    <row r="31" spans="1:9" s="24" customFormat="1" ht="14.25" x14ac:dyDescent="0.2">
      <c r="A31" s="27">
        <v>2230</v>
      </c>
      <c r="B31" s="21" t="s">
        <v>32</v>
      </c>
      <c r="C31" s="22">
        <f>SUM(C32:C35)</f>
        <v>0</v>
      </c>
      <c r="D31" s="23"/>
    </row>
    <row r="32" spans="1:9" x14ac:dyDescent="0.25">
      <c r="A32" s="18">
        <v>2231</v>
      </c>
      <c r="B32" s="18" t="s">
        <v>14</v>
      </c>
      <c r="C32" s="20"/>
      <c r="D32" s="2"/>
    </row>
    <row r="33" spans="1:4" ht="30" x14ac:dyDescent="0.25">
      <c r="A33" s="18">
        <v>2232</v>
      </c>
      <c r="B33" s="18" t="s">
        <v>15</v>
      </c>
      <c r="C33" s="20"/>
      <c r="D33" s="49" t="s">
        <v>60</v>
      </c>
    </row>
    <row r="34" spans="1:4" x14ac:dyDescent="0.25">
      <c r="A34" s="18">
        <v>2233</v>
      </c>
      <c r="B34" s="18" t="s">
        <v>16</v>
      </c>
      <c r="C34" s="20"/>
      <c r="D34" s="2"/>
    </row>
    <row r="35" spans="1:4" x14ac:dyDescent="0.25">
      <c r="A35" s="18">
        <v>2239</v>
      </c>
      <c r="B35" s="18" t="s">
        <v>17</v>
      </c>
      <c r="C35" s="20"/>
      <c r="D35" s="2"/>
    </row>
    <row r="36" spans="1:4" s="24" customFormat="1" ht="24" x14ac:dyDescent="0.2">
      <c r="A36" s="27">
        <v>2240</v>
      </c>
      <c r="B36" s="21" t="s">
        <v>33</v>
      </c>
      <c r="C36" s="22">
        <f>SUM(C37:C39)</f>
        <v>0</v>
      </c>
      <c r="D36" s="23"/>
    </row>
    <row r="37" spans="1:4" x14ac:dyDescent="0.25">
      <c r="A37" s="18">
        <v>2242</v>
      </c>
      <c r="B37" s="18" t="s">
        <v>30</v>
      </c>
      <c r="C37" s="20"/>
      <c r="D37" s="2"/>
    </row>
    <row r="38" spans="1:4" ht="24" x14ac:dyDescent="0.25">
      <c r="A38" s="19">
        <v>2243</v>
      </c>
      <c r="B38" s="19" t="s">
        <v>34</v>
      </c>
      <c r="C38" s="20"/>
      <c r="D38" s="2"/>
    </row>
    <row r="39" spans="1:4" x14ac:dyDescent="0.25">
      <c r="A39" s="18">
        <v>2249</v>
      </c>
      <c r="B39" s="18" t="s">
        <v>18</v>
      </c>
      <c r="C39" s="20"/>
      <c r="D39" s="2"/>
    </row>
    <row r="40" spans="1:4" s="24" customFormat="1" ht="14.25" x14ac:dyDescent="0.2">
      <c r="A40" s="21">
        <v>2250</v>
      </c>
      <c r="B40" s="21" t="s">
        <v>19</v>
      </c>
      <c r="C40" s="22">
        <f>C41</f>
        <v>0</v>
      </c>
      <c r="D40" s="23"/>
    </row>
    <row r="41" spans="1:4" x14ac:dyDescent="0.25">
      <c r="A41" s="18">
        <v>2251</v>
      </c>
      <c r="B41" s="18" t="s">
        <v>19</v>
      </c>
      <c r="C41" s="20"/>
      <c r="D41" s="2"/>
    </row>
    <row r="42" spans="1:4" s="24" customFormat="1" ht="14.25" x14ac:dyDescent="0.2">
      <c r="A42" s="21">
        <v>2260</v>
      </c>
      <c r="B42" s="21" t="s">
        <v>35</v>
      </c>
      <c r="C42" s="22">
        <f>SUM(C43:C45)</f>
        <v>0</v>
      </c>
      <c r="D42" s="23"/>
    </row>
    <row r="43" spans="1:4" x14ac:dyDescent="0.25">
      <c r="A43" s="18">
        <v>2261</v>
      </c>
      <c r="B43" s="18" t="s">
        <v>20</v>
      </c>
      <c r="C43" s="20"/>
      <c r="D43" s="2"/>
    </row>
    <row r="44" spans="1:4" x14ac:dyDescent="0.25">
      <c r="A44" s="18">
        <v>2262</v>
      </c>
      <c r="B44" s="18" t="s">
        <v>21</v>
      </c>
      <c r="C44" s="20"/>
      <c r="D44" s="2"/>
    </row>
    <row r="45" spans="1:4" x14ac:dyDescent="0.25">
      <c r="A45" s="18">
        <v>2264</v>
      </c>
      <c r="B45" s="18" t="s">
        <v>22</v>
      </c>
      <c r="C45" s="20"/>
      <c r="D45" s="2"/>
    </row>
    <row r="46" spans="1:4" s="24" customFormat="1" ht="14.25" x14ac:dyDescent="0.2">
      <c r="A46" s="27">
        <v>2310</v>
      </c>
      <c r="B46" s="21" t="s">
        <v>36</v>
      </c>
      <c r="C46" s="22">
        <f>SUM(C47:C50)</f>
        <v>0</v>
      </c>
      <c r="D46" s="23"/>
    </row>
    <row r="47" spans="1:4" x14ac:dyDescent="0.25">
      <c r="A47" s="18">
        <v>2311</v>
      </c>
      <c r="B47" s="18" t="s">
        <v>23</v>
      </c>
      <c r="C47" s="20"/>
      <c r="D47" s="2"/>
    </row>
    <row r="48" spans="1:4" x14ac:dyDescent="0.25">
      <c r="A48" s="18">
        <v>2312</v>
      </c>
      <c r="B48" s="18" t="s">
        <v>24</v>
      </c>
      <c r="C48" s="20"/>
      <c r="D48" s="2"/>
    </row>
    <row r="49" spans="1:4" x14ac:dyDescent="0.25">
      <c r="A49" s="18">
        <v>2313</v>
      </c>
      <c r="B49" s="18" t="s">
        <v>25</v>
      </c>
      <c r="C49" s="20"/>
      <c r="D49" s="2"/>
    </row>
    <row r="50" spans="1:4" ht="24" x14ac:dyDescent="0.25">
      <c r="A50" s="19">
        <v>2314</v>
      </c>
      <c r="B50" s="19" t="s">
        <v>38</v>
      </c>
      <c r="C50" s="20"/>
      <c r="D50" s="50" t="s">
        <v>61</v>
      </c>
    </row>
    <row r="51" spans="1:4" s="24" customFormat="1" ht="14.25" x14ac:dyDescent="0.2">
      <c r="A51" s="27">
        <v>2320</v>
      </c>
      <c r="B51" s="21" t="s">
        <v>37</v>
      </c>
      <c r="C51" s="22">
        <f>SUM(C52:C53)</f>
        <v>0</v>
      </c>
      <c r="D51" s="23"/>
    </row>
    <row r="52" spans="1:4" x14ac:dyDescent="0.25">
      <c r="A52" s="18">
        <v>2322</v>
      </c>
      <c r="B52" s="18" t="s">
        <v>26</v>
      </c>
      <c r="C52" s="20"/>
      <c r="D52" s="2"/>
    </row>
    <row r="53" spans="1:4" x14ac:dyDescent="0.25">
      <c r="A53" s="18">
        <v>2329</v>
      </c>
      <c r="B53" s="18" t="s">
        <v>27</v>
      </c>
      <c r="C53" s="20"/>
      <c r="D53" s="2"/>
    </row>
    <row r="54" spans="1:4" s="24" customFormat="1" ht="14.25" x14ac:dyDescent="0.2">
      <c r="A54" s="21">
        <v>2350</v>
      </c>
      <c r="B54" s="21" t="s">
        <v>28</v>
      </c>
      <c r="C54" s="22">
        <f>SUM(C55)</f>
        <v>0</v>
      </c>
      <c r="D54" s="23"/>
    </row>
    <row r="55" spans="1:4" x14ac:dyDescent="0.25">
      <c r="A55" s="18">
        <v>2351</v>
      </c>
      <c r="B55" s="18" t="s">
        <v>42</v>
      </c>
      <c r="C55" s="20"/>
      <c r="D55" s="2"/>
    </row>
    <row r="56" spans="1:4" s="24" customFormat="1" ht="14.25" x14ac:dyDescent="0.2">
      <c r="A56" s="21">
        <v>2390</v>
      </c>
      <c r="B56" s="21" t="s">
        <v>29</v>
      </c>
      <c r="C56" s="22">
        <f>SUM(C57)</f>
        <v>0</v>
      </c>
      <c r="D56" s="23"/>
    </row>
    <row r="57" spans="1:4" x14ac:dyDescent="0.25">
      <c r="A57" s="3">
        <v>2391</v>
      </c>
      <c r="B57" s="18" t="s">
        <v>29</v>
      </c>
      <c r="C57" s="18"/>
      <c r="D57" s="2"/>
    </row>
    <row r="60" spans="1:4" x14ac:dyDescent="0.25">
      <c r="A60" s="33" t="s">
        <v>51</v>
      </c>
    </row>
  </sheetData>
  <mergeCells count="3">
    <mergeCell ref="A13:B13"/>
    <mergeCell ref="A7:D7"/>
    <mergeCell ref="A6:D6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zoomScaleNormal="100" workbookViewId="0">
      <pane ySplit="12" topLeftCell="A13" activePane="bottomLeft" state="frozen"/>
      <selection pane="bottomLeft" activeCell="B10" sqref="B10"/>
    </sheetView>
  </sheetViews>
  <sheetFormatPr defaultColWidth="9.140625" defaultRowHeight="15" x14ac:dyDescent="0.25"/>
  <cols>
    <col min="1" max="1" width="8.5703125" style="4" customWidth="1"/>
    <col min="2" max="2" width="43.28515625" style="4" customWidth="1"/>
    <col min="3" max="3" width="23.28515625" style="35" customWidth="1"/>
    <col min="4" max="4" width="25" style="4" customWidth="1"/>
    <col min="5" max="16384" width="9.140625" style="4"/>
  </cols>
  <sheetData>
    <row r="1" spans="1:4" x14ac:dyDescent="0.25">
      <c r="D1" s="36"/>
    </row>
    <row r="2" spans="1:4" ht="51.75" x14ac:dyDescent="0.25">
      <c r="A2" s="6" t="s">
        <v>39</v>
      </c>
      <c r="D2" s="31" t="s">
        <v>40</v>
      </c>
    </row>
    <row r="3" spans="1:4" x14ac:dyDescent="0.25">
      <c r="D3" s="7"/>
    </row>
    <row r="4" spans="1:4" x14ac:dyDescent="0.25">
      <c r="D4" s="37" t="s">
        <v>50</v>
      </c>
    </row>
    <row r="5" spans="1:4" x14ac:dyDescent="0.25">
      <c r="D5" s="32"/>
    </row>
    <row r="6" spans="1:4" x14ac:dyDescent="0.25">
      <c r="A6" s="48" t="s">
        <v>55</v>
      </c>
      <c r="B6" s="48"/>
      <c r="C6" s="48"/>
      <c r="D6" s="48"/>
    </row>
    <row r="7" spans="1:4" ht="35.25" customHeight="1" x14ac:dyDescent="0.25">
      <c r="A7" s="47" t="s">
        <v>59</v>
      </c>
      <c r="B7" s="47"/>
      <c r="C7" s="47"/>
      <c r="D7" s="47"/>
    </row>
    <row r="8" spans="1:4" ht="16.5" x14ac:dyDescent="0.25">
      <c r="B8" s="8"/>
      <c r="C8" s="1"/>
      <c r="D8" s="1"/>
    </row>
    <row r="9" spans="1:4" ht="22.5" customHeight="1" x14ac:dyDescent="0.25">
      <c r="A9" s="29">
        <f>Tāme!A9</f>
        <v>0</v>
      </c>
      <c r="B9" s="28">
        <f>Tāme!B9</f>
        <v>0</v>
      </c>
      <c r="C9" s="42"/>
      <c r="D9" s="29"/>
    </row>
    <row r="10" spans="1:4" s="30" customFormat="1" ht="11.25" x14ac:dyDescent="0.25">
      <c r="A10" s="30" t="s">
        <v>47</v>
      </c>
      <c r="B10" s="30" t="s">
        <v>46</v>
      </c>
      <c r="C10" s="30" t="s">
        <v>48</v>
      </c>
      <c r="D10" s="30" t="s">
        <v>49</v>
      </c>
    </row>
    <row r="11" spans="1:4" x14ac:dyDescent="0.25">
      <c r="D11" s="5"/>
    </row>
    <row r="12" spans="1:4" ht="60" customHeight="1" x14ac:dyDescent="0.25">
      <c r="A12" s="9" t="s">
        <v>0</v>
      </c>
      <c r="B12" s="9" t="s">
        <v>1</v>
      </c>
      <c r="C12" s="9" t="s">
        <v>56</v>
      </c>
      <c r="D12" s="9" t="s">
        <v>57</v>
      </c>
    </row>
    <row r="13" spans="1:4" ht="33" customHeight="1" thickBot="1" x14ac:dyDescent="0.3">
      <c r="A13" s="45" t="s">
        <v>52</v>
      </c>
      <c r="B13" s="46"/>
      <c r="C13" s="10">
        <f>Tāme!C13</f>
        <v>0</v>
      </c>
      <c r="D13" s="10"/>
    </row>
    <row r="14" spans="1:4" s="14" customFormat="1" ht="25.5" customHeight="1" thickTop="1" x14ac:dyDescent="0.2">
      <c r="A14" s="11">
        <v>1000</v>
      </c>
      <c r="B14" s="11" t="s">
        <v>45</v>
      </c>
      <c r="C14" s="41">
        <f>Tāme!C14</f>
        <v>0</v>
      </c>
      <c r="D14" s="13"/>
    </row>
    <row r="15" spans="1:4" x14ac:dyDescent="0.25">
      <c r="A15" s="15">
        <v>1110</v>
      </c>
      <c r="B15" s="15" t="s">
        <v>43</v>
      </c>
      <c r="C15" s="38">
        <f>Tāme!C15</f>
        <v>0</v>
      </c>
      <c r="D15" s="17"/>
    </row>
    <row r="16" spans="1:4" ht="48" x14ac:dyDescent="0.25">
      <c r="A16" s="18">
        <v>1112</v>
      </c>
      <c r="B16" s="19" t="s">
        <v>41</v>
      </c>
      <c r="C16" s="39">
        <f>Tāme!C16</f>
        <v>0</v>
      </c>
      <c r="D16" s="2"/>
    </row>
    <row r="17" spans="1:9" x14ac:dyDescent="0.25">
      <c r="A17" s="18">
        <v>1119</v>
      </c>
      <c r="B17" s="18" t="s">
        <v>2</v>
      </c>
      <c r="C17" s="40">
        <f>Tāme!C17</f>
        <v>0</v>
      </c>
      <c r="D17" s="2"/>
    </row>
    <row r="18" spans="1:9" x14ac:dyDescent="0.25">
      <c r="A18" s="18">
        <v>1140</v>
      </c>
      <c r="B18" s="18" t="s">
        <v>3</v>
      </c>
      <c r="C18" s="40">
        <f>Tāme!C18</f>
        <v>0</v>
      </c>
      <c r="D18" s="2"/>
    </row>
    <row r="19" spans="1:9" x14ac:dyDescent="0.25">
      <c r="A19" s="18">
        <v>1141</v>
      </c>
      <c r="B19" s="18" t="s">
        <v>4</v>
      </c>
      <c r="C19" s="40">
        <f>Tāme!C19</f>
        <v>0</v>
      </c>
      <c r="D19" s="2"/>
    </row>
    <row r="20" spans="1:9" ht="24" x14ac:dyDescent="0.25">
      <c r="A20" s="18">
        <v>1150</v>
      </c>
      <c r="B20" s="18" t="s">
        <v>5</v>
      </c>
      <c r="C20" s="40">
        <f>Tāme!C20</f>
        <v>0</v>
      </c>
      <c r="D20" s="2"/>
    </row>
    <row r="21" spans="1:9" s="24" customFormat="1" ht="24" x14ac:dyDescent="0.2">
      <c r="A21" s="21">
        <v>1200</v>
      </c>
      <c r="B21" s="21" t="s">
        <v>6</v>
      </c>
      <c r="C21" s="43">
        <f>Tāme!C21</f>
        <v>0</v>
      </c>
      <c r="D21" s="23"/>
    </row>
    <row r="22" spans="1:9" ht="24" x14ac:dyDescent="0.25">
      <c r="A22" s="18">
        <v>1210</v>
      </c>
      <c r="B22" s="18" t="s">
        <v>7</v>
      </c>
      <c r="C22" s="40">
        <f>Tāme!C22</f>
        <v>0</v>
      </c>
      <c r="D22" s="2"/>
      <c r="I22" s="24"/>
    </row>
    <row r="23" spans="1:9" s="24" customFormat="1" ht="24" x14ac:dyDescent="0.2">
      <c r="A23" s="21">
        <v>1220</v>
      </c>
      <c r="B23" s="21" t="s">
        <v>8</v>
      </c>
      <c r="C23" s="43">
        <f>Tāme!C23</f>
        <v>0</v>
      </c>
      <c r="D23" s="23"/>
    </row>
    <row r="24" spans="1:9" ht="36" x14ac:dyDescent="0.25">
      <c r="A24" s="18">
        <v>1221</v>
      </c>
      <c r="B24" s="18" t="s">
        <v>9</v>
      </c>
      <c r="C24" s="40">
        <f>Tāme!C24</f>
        <v>0</v>
      </c>
      <c r="D24" s="2"/>
    </row>
    <row r="25" spans="1:9" s="14" customFormat="1" ht="25.5" customHeight="1" x14ac:dyDescent="0.2">
      <c r="A25" s="25">
        <v>2000</v>
      </c>
      <c r="B25" s="25" t="s">
        <v>44</v>
      </c>
      <c r="C25" s="44">
        <f>Tāme!C25</f>
        <v>0</v>
      </c>
      <c r="D25" s="26"/>
    </row>
    <row r="26" spans="1:9" s="24" customFormat="1" ht="24" x14ac:dyDescent="0.2">
      <c r="A26" s="21">
        <v>2110</v>
      </c>
      <c r="B26" s="21" t="s">
        <v>10</v>
      </c>
      <c r="C26" s="43">
        <f>Tāme!C26</f>
        <v>0</v>
      </c>
      <c r="D26" s="23"/>
    </row>
    <row r="27" spans="1:9" x14ac:dyDescent="0.25">
      <c r="A27" s="18">
        <v>2111</v>
      </c>
      <c r="B27" s="18" t="s">
        <v>11</v>
      </c>
      <c r="C27" s="40">
        <f>Tāme!C27</f>
        <v>0</v>
      </c>
      <c r="D27" s="2"/>
    </row>
    <row r="28" spans="1:9" x14ac:dyDescent="0.25">
      <c r="A28" s="18">
        <v>2112</v>
      </c>
      <c r="B28" s="18" t="s">
        <v>12</v>
      </c>
      <c r="C28" s="40">
        <f>Tāme!C28</f>
        <v>0</v>
      </c>
      <c r="D28" s="2"/>
    </row>
    <row r="29" spans="1:9" s="24" customFormat="1" ht="14.25" x14ac:dyDescent="0.2">
      <c r="A29" s="27">
        <v>2220</v>
      </c>
      <c r="B29" s="21" t="s">
        <v>31</v>
      </c>
      <c r="C29" s="43">
        <f>Tāme!C29</f>
        <v>0</v>
      </c>
      <c r="D29" s="23"/>
    </row>
    <row r="30" spans="1:9" x14ac:dyDescent="0.25">
      <c r="A30" s="18">
        <v>2223</v>
      </c>
      <c r="B30" s="18" t="s">
        <v>13</v>
      </c>
      <c r="C30" s="40">
        <f>Tāme!C30</f>
        <v>0</v>
      </c>
      <c r="D30" s="2"/>
    </row>
    <row r="31" spans="1:9" s="24" customFormat="1" ht="14.25" x14ac:dyDescent="0.2">
      <c r="A31" s="27">
        <v>2230</v>
      </c>
      <c r="B31" s="21" t="s">
        <v>32</v>
      </c>
      <c r="C31" s="43">
        <f>Tāme!C31</f>
        <v>0</v>
      </c>
      <c r="D31" s="23"/>
    </row>
    <row r="32" spans="1:9" x14ac:dyDescent="0.25">
      <c r="A32" s="18">
        <v>2231</v>
      </c>
      <c r="B32" s="18" t="s">
        <v>14</v>
      </c>
      <c r="C32" s="40">
        <f>Tāme!C32</f>
        <v>0</v>
      </c>
      <c r="D32" s="2"/>
    </row>
    <row r="33" spans="1:4" x14ac:dyDescent="0.25">
      <c r="A33" s="18">
        <v>2232</v>
      </c>
      <c r="B33" s="18" t="s">
        <v>15</v>
      </c>
      <c r="C33" s="40">
        <f>Tāme!C33</f>
        <v>0</v>
      </c>
      <c r="D33" s="2"/>
    </row>
    <row r="34" spans="1:4" x14ac:dyDescent="0.25">
      <c r="A34" s="18">
        <v>2233</v>
      </c>
      <c r="B34" s="18" t="s">
        <v>16</v>
      </c>
      <c r="C34" s="40">
        <f>Tāme!C34</f>
        <v>0</v>
      </c>
      <c r="D34" s="2"/>
    </row>
    <row r="35" spans="1:4" x14ac:dyDescent="0.25">
      <c r="A35" s="18">
        <v>2239</v>
      </c>
      <c r="B35" s="18" t="s">
        <v>17</v>
      </c>
      <c r="C35" s="40">
        <f>Tāme!C35</f>
        <v>0</v>
      </c>
      <c r="D35" s="2"/>
    </row>
    <row r="36" spans="1:4" s="24" customFormat="1" ht="24" x14ac:dyDescent="0.2">
      <c r="A36" s="27">
        <v>2240</v>
      </c>
      <c r="B36" s="21" t="s">
        <v>33</v>
      </c>
      <c r="C36" s="43">
        <f>Tāme!C36</f>
        <v>0</v>
      </c>
      <c r="D36" s="23"/>
    </row>
    <row r="37" spans="1:4" x14ac:dyDescent="0.25">
      <c r="A37" s="18">
        <v>2242</v>
      </c>
      <c r="B37" s="18" t="s">
        <v>30</v>
      </c>
      <c r="C37" s="40">
        <f>Tāme!C37</f>
        <v>0</v>
      </c>
      <c r="D37" s="2"/>
    </row>
    <row r="38" spans="1:4" ht="24" x14ac:dyDescent="0.25">
      <c r="A38" s="19">
        <v>2243</v>
      </c>
      <c r="B38" s="19" t="s">
        <v>34</v>
      </c>
      <c r="C38" s="40">
        <f>Tāme!C38</f>
        <v>0</v>
      </c>
      <c r="D38" s="2"/>
    </row>
    <row r="39" spans="1:4" x14ac:dyDescent="0.25">
      <c r="A39" s="18">
        <v>2249</v>
      </c>
      <c r="B39" s="18" t="s">
        <v>18</v>
      </c>
      <c r="C39" s="40">
        <f>Tāme!C39</f>
        <v>0</v>
      </c>
      <c r="D39" s="2"/>
    </row>
    <row r="40" spans="1:4" s="24" customFormat="1" ht="14.25" x14ac:dyDescent="0.2">
      <c r="A40" s="21">
        <v>2250</v>
      </c>
      <c r="B40" s="21" t="s">
        <v>19</v>
      </c>
      <c r="C40" s="43">
        <f>Tāme!C40</f>
        <v>0</v>
      </c>
      <c r="D40" s="23"/>
    </row>
    <row r="41" spans="1:4" x14ac:dyDescent="0.25">
      <c r="A41" s="18">
        <v>2251</v>
      </c>
      <c r="B41" s="18" t="s">
        <v>19</v>
      </c>
      <c r="C41" s="40">
        <f>Tāme!C41</f>
        <v>0</v>
      </c>
      <c r="D41" s="2"/>
    </row>
    <row r="42" spans="1:4" s="24" customFormat="1" ht="14.25" x14ac:dyDescent="0.2">
      <c r="A42" s="21">
        <v>2260</v>
      </c>
      <c r="B42" s="21" t="s">
        <v>35</v>
      </c>
      <c r="C42" s="43">
        <f>Tāme!C42</f>
        <v>0</v>
      </c>
      <c r="D42" s="23"/>
    </row>
    <row r="43" spans="1:4" x14ac:dyDescent="0.25">
      <c r="A43" s="18">
        <v>2261</v>
      </c>
      <c r="B43" s="18" t="s">
        <v>20</v>
      </c>
      <c r="C43" s="40">
        <f>Tāme!C43</f>
        <v>0</v>
      </c>
      <c r="D43" s="2"/>
    </row>
    <row r="44" spans="1:4" x14ac:dyDescent="0.25">
      <c r="A44" s="18">
        <v>2262</v>
      </c>
      <c r="B44" s="18" t="s">
        <v>21</v>
      </c>
      <c r="C44" s="40">
        <f>Tāme!C44</f>
        <v>0</v>
      </c>
      <c r="D44" s="2"/>
    </row>
    <row r="45" spans="1:4" x14ac:dyDescent="0.25">
      <c r="A45" s="18">
        <v>2264</v>
      </c>
      <c r="B45" s="18" t="s">
        <v>22</v>
      </c>
      <c r="C45" s="40">
        <f>Tāme!C45</f>
        <v>0</v>
      </c>
      <c r="D45" s="2"/>
    </row>
    <row r="46" spans="1:4" s="24" customFormat="1" ht="14.25" x14ac:dyDescent="0.2">
      <c r="A46" s="27">
        <v>2310</v>
      </c>
      <c r="B46" s="21" t="s">
        <v>36</v>
      </c>
      <c r="C46" s="43">
        <f>Tāme!C46</f>
        <v>0</v>
      </c>
      <c r="D46" s="23"/>
    </row>
    <row r="47" spans="1:4" x14ac:dyDescent="0.25">
      <c r="A47" s="18">
        <v>2311</v>
      </c>
      <c r="B47" s="18" t="s">
        <v>23</v>
      </c>
      <c r="C47" s="40">
        <f>Tāme!C47</f>
        <v>0</v>
      </c>
      <c r="D47" s="2"/>
    </row>
    <row r="48" spans="1:4" x14ac:dyDescent="0.25">
      <c r="A48" s="18">
        <v>2312</v>
      </c>
      <c r="B48" s="18" t="s">
        <v>24</v>
      </c>
      <c r="C48" s="40">
        <f>Tāme!C48</f>
        <v>0</v>
      </c>
      <c r="D48" s="2"/>
    </row>
    <row r="49" spans="1:4" x14ac:dyDescent="0.25">
      <c r="A49" s="18">
        <v>2313</v>
      </c>
      <c r="B49" s="18" t="s">
        <v>25</v>
      </c>
      <c r="C49" s="40">
        <f>Tāme!C49</f>
        <v>0</v>
      </c>
      <c r="D49" s="2"/>
    </row>
    <row r="50" spans="1:4" ht="24" x14ac:dyDescent="0.25">
      <c r="A50" s="19">
        <v>2314</v>
      </c>
      <c r="B50" s="19" t="s">
        <v>38</v>
      </c>
      <c r="C50" s="40">
        <f>Tāme!C50</f>
        <v>0</v>
      </c>
      <c r="D50" s="2"/>
    </row>
    <row r="51" spans="1:4" s="24" customFormat="1" ht="14.25" x14ac:dyDescent="0.2">
      <c r="A51" s="27">
        <v>2320</v>
      </c>
      <c r="B51" s="21" t="s">
        <v>37</v>
      </c>
      <c r="C51" s="43">
        <f>Tāme!C51</f>
        <v>0</v>
      </c>
      <c r="D51" s="23"/>
    </row>
    <row r="52" spans="1:4" x14ac:dyDescent="0.25">
      <c r="A52" s="18">
        <v>2322</v>
      </c>
      <c r="B52" s="18" t="s">
        <v>26</v>
      </c>
      <c r="C52" s="40">
        <f>Tāme!C52</f>
        <v>0</v>
      </c>
      <c r="D52" s="2"/>
    </row>
    <row r="53" spans="1:4" x14ac:dyDescent="0.25">
      <c r="A53" s="18">
        <v>2329</v>
      </c>
      <c r="B53" s="18" t="s">
        <v>27</v>
      </c>
      <c r="C53" s="40">
        <f>Tāme!C53</f>
        <v>0</v>
      </c>
      <c r="D53" s="2"/>
    </row>
    <row r="54" spans="1:4" s="24" customFormat="1" ht="14.25" x14ac:dyDescent="0.2">
      <c r="A54" s="21">
        <v>2350</v>
      </c>
      <c r="B54" s="21" t="s">
        <v>28</v>
      </c>
      <c r="C54" s="43">
        <f>Tāme!C54</f>
        <v>0</v>
      </c>
      <c r="D54" s="23"/>
    </row>
    <row r="55" spans="1:4" x14ac:dyDescent="0.25">
      <c r="A55" s="18">
        <v>2351</v>
      </c>
      <c r="B55" s="18" t="s">
        <v>42</v>
      </c>
      <c r="C55" s="40">
        <f>Tāme!C55</f>
        <v>0</v>
      </c>
      <c r="D55" s="2"/>
    </row>
    <row r="56" spans="1:4" s="24" customFormat="1" ht="14.25" x14ac:dyDescent="0.2">
      <c r="A56" s="21">
        <v>2390</v>
      </c>
      <c r="B56" s="21" t="s">
        <v>29</v>
      </c>
      <c r="C56" s="43">
        <f>Tāme!C56</f>
        <v>0</v>
      </c>
      <c r="D56" s="23"/>
    </row>
    <row r="57" spans="1:4" x14ac:dyDescent="0.25">
      <c r="A57" s="3">
        <v>2391</v>
      </c>
      <c r="B57" s="18" t="s">
        <v>29</v>
      </c>
      <c r="C57" s="40">
        <f>Tāme!C57</f>
        <v>0</v>
      </c>
      <c r="D57" s="2"/>
    </row>
    <row r="60" spans="1:4" x14ac:dyDescent="0.25">
      <c r="A60" s="33" t="s">
        <v>51</v>
      </c>
    </row>
  </sheetData>
  <mergeCells count="3">
    <mergeCell ref="A6:D6"/>
    <mergeCell ref="A7:D7"/>
    <mergeCell ref="A13:B13"/>
  </mergeCells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Tāme</vt:lpstr>
      <vt:lpstr>Pārskats - atskaite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Celmiņš</dc:creator>
  <cp:lastModifiedBy>Baiba Veisa</cp:lastModifiedBy>
  <cp:lastPrinted>2024-04-24T07:48:19Z</cp:lastPrinted>
  <dcterms:created xsi:type="dcterms:W3CDTF">2024-04-10T06:47:47Z</dcterms:created>
  <dcterms:modified xsi:type="dcterms:W3CDTF">2024-04-30T09:21:31Z</dcterms:modified>
</cp:coreProperties>
</file>